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EPA KSR\™­MF14÷379…SoE_2015\™­EF15÷7853…SoE_2015_Drafts\™­SF15÷17599…Report_Drafts\Publishing Draft (Layout Versions)\figures\for_web\"/>
    </mc:Choice>
  </mc:AlternateContent>
  <bookViews>
    <workbookView xWindow="0" yWindow="0" windowWidth="21000" windowHeight="9915" tabRatio="841"/>
  </bookViews>
  <sheets>
    <sheet name="Figure" sheetId="21" r:id="rId1"/>
    <sheet name="Figure_data" sheetId="19" r:id="rId2"/>
    <sheet name="Fig2 Past &amp; Proj popn 1991-2031" sheetId="6" state="hidden" r:id="rId3"/>
    <sheet name="Fig4 Components 1982-2014" sheetId="7" state="hidden" r:id="rId4"/>
    <sheet name="Fig6 Household types 2006-2011" sheetId="18" state="hidden" r:id="rId5"/>
  </sheets>
  <calcPr calcId="152511"/>
</workbook>
</file>

<file path=xl/calcChain.xml><?xml version="1.0" encoding="utf-8"?>
<calcChain xmlns="http://schemas.openxmlformats.org/spreadsheetml/2006/main">
  <c r="E44" i="19" l="1"/>
  <c r="D44" i="19"/>
  <c r="C44" i="19"/>
  <c r="B44" i="19"/>
  <c r="F8" i="7" l="1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I9" i="6" l="1"/>
  <c r="J9" i="6"/>
  <c r="I10" i="6"/>
  <c r="J10" i="6"/>
  <c r="I11" i="6"/>
  <c r="J11" i="6"/>
  <c r="H11" i="6"/>
  <c r="H10" i="6"/>
  <c r="H9" i="6"/>
</calcChain>
</file>

<file path=xl/comments1.xml><?xml version="1.0" encoding="utf-8"?>
<comments xmlns="http://schemas.openxmlformats.org/spreadsheetml/2006/main">
  <authors>
    <author>Vanessa Leung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Vanessa Leung:</t>
        </r>
        <r>
          <rPr>
            <sz val="9"/>
            <color indexed="81"/>
            <rFont val="Tahoma"/>
            <family val="2"/>
          </rPr>
          <t xml:space="preserve">
This column created in order to display Net Overseas Migration and Natural Increase as 'stacked' area graphs. 
</t>
        </r>
      </text>
    </comment>
  </commentList>
</comments>
</file>

<file path=xl/sharedStrings.xml><?xml version="1.0" encoding="utf-8"?>
<sst xmlns="http://schemas.openxmlformats.org/spreadsheetml/2006/main" count="232" uniqueCount="221">
  <si>
    <t>Illawarra</t>
  </si>
  <si>
    <r>
      <t xml:space="preserve">ABS Catalogue No. 3218.0, </t>
    </r>
    <r>
      <rPr>
        <i/>
        <sz val="11"/>
        <color theme="1"/>
        <rFont val="Calibri"/>
        <family val="2"/>
        <scheme val="minor"/>
      </rPr>
      <t xml:space="preserve">Regional Population Growth, Australia, </t>
    </r>
    <r>
      <rPr>
        <sz val="11"/>
        <color theme="1"/>
        <rFont val="Calibri"/>
        <family val="2"/>
        <scheme val="minor"/>
      </rPr>
      <t>various editions</t>
    </r>
  </si>
  <si>
    <t>LGA</t>
  </si>
  <si>
    <t>Sydney Metropolitan LGAs</t>
  </si>
  <si>
    <t>Lower Hunter and Central Coast</t>
  </si>
  <si>
    <t>Regional NSW LGAs</t>
  </si>
  <si>
    <t>Unincorporated NSW</t>
  </si>
  <si>
    <t>NEW SOUTH WALES</t>
  </si>
  <si>
    <t>Albury (C)</t>
  </si>
  <si>
    <t>Armidale Dumaresq (A)</t>
  </si>
  <si>
    <t>Ashfield (A)</t>
  </si>
  <si>
    <t>Auburn (C)</t>
  </si>
  <si>
    <t>Ballina (A)</t>
  </si>
  <si>
    <t>Balranald (A)</t>
  </si>
  <si>
    <t>Bankstown (C)</t>
  </si>
  <si>
    <t>Bathurst Regional (A)</t>
  </si>
  <si>
    <t>Bega Valley (A)</t>
  </si>
  <si>
    <t>Bellingen (A)</t>
  </si>
  <si>
    <t>Berrigan (A)</t>
  </si>
  <si>
    <t>Blacktown (C)</t>
  </si>
  <si>
    <t>Bland (A)</t>
  </si>
  <si>
    <t>Blayney (A)</t>
  </si>
  <si>
    <t>Blue Mountains (C)</t>
  </si>
  <si>
    <t>Bogan (A)</t>
  </si>
  <si>
    <t>Bombala (A)</t>
  </si>
  <si>
    <t>Boorowa (A)</t>
  </si>
  <si>
    <t>Botany Bay (C)</t>
  </si>
  <si>
    <t>Bourke (A)</t>
  </si>
  <si>
    <t>Brewarrina (A)</t>
  </si>
  <si>
    <t>Broken Hill (C)</t>
  </si>
  <si>
    <t>Burwood (A)</t>
  </si>
  <si>
    <t>Byron (A)</t>
  </si>
  <si>
    <t>Cabonne (A)</t>
  </si>
  <si>
    <t>Camden (A)</t>
  </si>
  <si>
    <t>Campbelltown (C)</t>
  </si>
  <si>
    <t>Canada Bay (A)</t>
  </si>
  <si>
    <t>Canterbury (C)</t>
  </si>
  <si>
    <t>Carrathool (A)</t>
  </si>
  <si>
    <t>Central Darling (A)</t>
  </si>
  <si>
    <t>Cessnock (C)</t>
  </si>
  <si>
    <t>Clarence Valley (A)</t>
  </si>
  <si>
    <t>Cobar (A)</t>
  </si>
  <si>
    <t>Coffs Harbour (C)</t>
  </si>
  <si>
    <t>Conargo (A)</t>
  </si>
  <si>
    <t>Coolamon (A)</t>
  </si>
  <si>
    <t>Cooma-Monaro (A)</t>
  </si>
  <si>
    <t>Coonamble (A)</t>
  </si>
  <si>
    <t>Cootamundra (A)</t>
  </si>
  <si>
    <t>Corowa Shire (A)</t>
  </si>
  <si>
    <t>Cowra (A)</t>
  </si>
  <si>
    <t>Deniliquin (A)</t>
  </si>
  <si>
    <t>Dubbo (C)</t>
  </si>
  <si>
    <t>Dungog (A)</t>
  </si>
  <si>
    <t>Eurobodalla (A)</t>
  </si>
  <si>
    <t>Fairfield (C)</t>
  </si>
  <si>
    <t>Forbes (A)</t>
  </si>
  <si>
    <t>Gilgandra (A)</t>
  </si>
  <si>
    <t>Glen Innes Severn (A)</t>
  </si>
  <si>
    <t>Gloucester (A)</t>
  </si>
  <si>
    <t>Gosford (C)</t>
  </si>
  <si>
    <t>Goulburn Mulwaree (A)</t>
  </si>
  <si>
    <t>Great Lakes (A)</t>
  </si>
  <si>
    <t>Greater Hume Shire (A)</t>
  </si>
  <si>
    <t>Greater Taree (C)</t>
  </si>
  <si>
    <t>Griffith (C)</t>
  </si>
  <si>
    <t>Gundagai (A)</t>
  </si>
  <si>
    <t>Gunnedah (A)</t>
  </si>
  <si>
    <t>Guyra (A)</t>
  </si>
  <si>
    <t>Gwydir (A)</t>
  </si>
  <si>
    <t>Harden (A)</t>
  </si>
  <si>
    <t>Hawkesbury (C)</t>
  </si>
  <si>
    <t>Hay (A)</t>
  </si>
  <si>
    <t>Holroyd (C)</t>
  </si>
  <si>
    <t>Hornsby (A)</t>
  </si>
  <si>
    <t>Hunters Hill (A)</t>
  </si>
  <si>
    <t>Hurstville (C)</t>
  </si>
  <si>
    <t>Inverell (A)</t>
  </si>
  <si>
    <t>Jerilderie (A)</t>
  </si>
  <si>
    <t>Junee (A)</t>
  </si>
  <si>
    <t>Kempsey (A)</t>
  </si>
  <si>
    <t>Kiama (A)</t>
  </si>
  <si>
    <t>Kogarah (C)</t>
  </si>
  <si>
    <t>Ku-ring-gai (A)</t>
  </si>
  <si>
    <t>Kyogle (A)</t>
  </si>
  <si>
    <t>Lachlan (A)</t>
  </si>
  <si>
    <t>Lake Macquarie (C)</t>
  </si>
  <si>
    <t>Lane Cove (A)</t>
  </si>
  <si>
    <t>Leeton (A)</t>
  </si>
  <si>
    <t>Leichhardt (A)</t>
  </si>
  <si>
    <t>Lismore (C)</t>
  </si>
  <si>
    <t>Lithgow (C)</t>
  </si>
  <si>
    <t>Liverpool (C)</t>
  </si>
  <si>
    <t>Liverpool Plains (A)</t>
  </si>
  <si>
    <t>Lockhart (A)</t>
  </si>
  <si>
    <t>Maitland (C)</t>
  </si>
  <si>
    <t>Manly (A)</t>
  </si>
  <si>
    <t>Marrickville (A)</t>
  </si>
  <si>
    <t>Mid-Western Regional (A)</t>
  </si>
  <si>
    <t>Moree Plains (A)</t>
  </si>
  <si>
    <t>Mosman (A)</t>
  </si>
  <si>
    <t>Murray (A)</t>
  </si>
  <si>
    <t>Murrumbidgee (A)</t>
  </si>
  <si>
    <t>Muswellbrook (A)</t>
  </si>
  <si>
    <t>Nambucca (A)</t>
  </si>
  <si>
    <t>Narrabri (A)</t>
  </si>
  <si>
    <t>Narrandera (A)</t>
  </si>
  <si>
    <t>Narromine (A)</t>
  </si>
  <si>
    <t>Newcastle (C)</t>
  </si>
  <si>
    <t>North Sydney (A)</t>
  </si>
  <si>
    <t>Oberon (A)</t>
  </si>
  <si>
    <t>Orange (C)</t>
  </si>
  <si>
    <t>Palerang (A)</t>
  </si>
  <si>
    <t>Parkes (A)</t>
  </si>
  <si>
    <t>Parramatta (C)</t>
  </si>
  <si>
    <t>Penrith (C)</t>
  </si>
  <si>
    <t>Pittwater (A)</t>
  </si>
  <si>
    <t>Port Macquarie-Hastings (A)</t>
  </si>
  <si>
    <t>Port Stephens (A)</t>
  </si>
  <si>
    <t>Queanbeyan (C)</t>
  </si>
  <si>
    <t>Randwick (C)</t>
  </si>
  <si>
    <t>Richmond Valley (A)</t>
  </si>
  <si>
    <t>Rockdale (C)</t>
  </si>
  <si>
    <t>Ryde (C)</t>
  </si>
  <si>
    <t>Shellharbour (C)</t>
  </si>
  <si>
    <t>Shoalhaven (C)</t>
  </si>
  <si>
    <t>Singleton (A)</t>
  </si>
  <si>
    <t>Snowy River (A)</t>
  </si>
  <si>
    <t>Strathfield (A)</t>
  </si>
  <si>
    <t>Sutherland Shire (A)</t>
  </si>
  <si>
    <t>Sydney (C)</t>
  </si>
  <si>
    <t>Tamworth Regional (A)</t>
  </si>
  <si>
    <t>Temora (A)</t>
  </si>
  <si>
    <t>Tenterfield (A)</t>
  </si>
  <si>
    <t>The Hills Shire (A)</t>
  </si>
  <si>
    <t>Tumbarumba (A)</t>
  </si>
  <si>
    <t>Tumut Shire (A)</t>
  </si>
  <si>
    <t>Tweed (A)</t>
  </si>
  <si>
    <t>Upper Hunter Shire (A)</t>
  </si>
  <si>
    <t>Upper Lachlan Shire (A)</t>
  </si>
  <si>
    <t>Uralla (A)</t>
  </si>
  <si>
    <t>Urana (A)</t>
  </si>
  <si>
    <t>Wagga Wagga (C)</t>
  </si>
  <si>
    <t>Wakool (A)</t>
  </si>
  <si>
    <t>Walcha (A)</t>
  </si>
  <si>
    <t>Walgett (A)</t>
  </si>
  <si>
    <t>Warren (A)</t>
  </si>
  <si>
    <t>Warringah (A)</t>
  </si>
  <si>
    <t>Warrumbungle Shire (A)</t>
  </si>
  <si>
    <t>Waverley (A)</t>
  </si>
  <si>
    <t>Weddin (A)</t>
  </si>
  <si>
    <t>Wellington (A)</t>
  </si>
  <si>
    <t>Wentworth (A)</t>
  </si>
  <si>
    <t>Willoughby (C)</t>
  </si>
  <si>
    <t>Wingecarribee (A)</t>
  </si>
  <si>
    <t>Wollondilly (A)</t>
  </si>
  <si>
    <t>Wollongong (C)</t>
  </si>
  <si>
    <t>Woollahra (A)</t>
  </si>
  <si>
    <t>Wyong (A)</t>
  </si>
  <si>
    <t>Yass Valley (A)</t>
  </si>
  <si>
    <t>Young (A)</t>
  </si>
  <si>
    <r>
      <t xml:space="preserve">NSW Department of Planning &amp; Environment, </t>
    </r>
    <r>
      <rPr>
        <i/>
        <sz val="11"/>
        <color theme="1"/>
        <rFont val="Calibri"/>
        <family val="2"/>
        <scheme val="minor"/>
      </rPr>
      <t xml:space="preserve">New South Wales State and Local Government Area Population Projections: 2014 Final. </t>
    </r>
  </si>
  <si>
    <t xml:space="preserve">Source: </t>
  </si>
  <si>
    <t>Regional NSW</t>
  </si>
  <si>
    <t>1. Past and projected populations, Local Government Areas in New South Wales, 1991-2031</t>
  </si>
  <si>
    <t>2. Past and projected populations, New South Wales and main regions, 1991-2031</t>
  </si>
  <si>
    <t>Other Metro areas include the following LGAs:</t>
  </si>
  <si>
    <t>Lower Hunter and Central Coast region</t>
  </si>
  <si>
    <t>Illawarra region</t>
  </si>
  <si>
    <t>Sydney Metro</t>
  </si>
  <si>
    <t>Other Metro</t>
  </si>
  <si>
    <t>Natural increase</t>
  </si>
  <si>
    <t>Net overseas migration</t>
  </si>
  <si>
    <t>Net interstate migration</t>
  </si>
  <si>
    <t>NOM+NI</t>
  </si>
  <si>
    <t>Year ending June 30</t>
  </si>
  <si>
    <t>3. Components of population growth for NSW, 1982-2014</t>
  </si>
  <si>
    <t xml:space="preserve">Data source: </t>
  </si>
  <si>
    <t>ABS, Catalogue No. 3101.0 (Table 2) June quarter 2014</t>
  </si>
  <si>
    <t>Annual population growth</t>
  </si>
  <si>
    <t>85+</t>
  </si>
  <si>
    <t>Males 2014</t>
  </si>
  <si>
    <t>Females 2014</t>
  </si>
  <si>
    <t>Females 1981</t>
  </si>
  <si>
    <t>Males 1981</t>
  </si>
  <si>
    <t>Lone person households</t>
  </si>
  <si>
    <t>Data source: 2001, 2006, 2011, census of Population and Housing</t>
  </si>
  <si>
    <t>NB. Data provided for counts of types of families and/or households have been inconsistent across censuses. Data available from censuses pre-2001 excludes information about whether multi-family households have children.</t>
  </si>
  <si>
    <t>*family households includes households with more than one family</t>
  </si>
  <si>
    <t>Types of households</t>
  </si>
  <si>
    <t>6. Selected household types in New South Wales, 2001-2011</t>
  </si>
  <si>
    <t>Couples with no children</t>
  </si>
  <si>
    <t>Families with children</t>
  </si>
  <si>
    <t>Total households</t>
  </si>
  <si>
    <t>Other households</t>
  </si>
  <si>
    <t>65+ 2014</t>
  </si>
  <si>
    <t>10% of pop 65+</t>
  </si>
  <si>
    <t>15% of pop 65+</t>
  </si>
  <si>
    <t>NSW State of the Environment 2015</t>
  </si>
  <si>
    <t>Source:</t>
  </si>
  <si>
    <t>Figure 1.4: NSW age profiles in 1981 and 2014</t>
  </si>
  <si>
    <t>85+ 2014</t>
  </si>
  <si>
    <t>Number of persons ('000)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</si>
  <si>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</si>
  <si>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</si>
  <si>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</si>
  <si>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</si>
  <si>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</si>
  <si>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</si>
  <si>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</si>
  <si>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</si>
  <si>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</si>
  <si>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</si>
  <si>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</si>
  <si>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</si>
  <si>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</si>
  <si>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</si>
  <si>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</si>
  <si>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</si>
  <si>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</si>
  <si>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Age group</t>
  </si>
  <si>
    <t>ABS 2014; ABS 2015a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</si>
</sst>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_ ;\-#,##0\ "/>
    <numFmt numFmtId="165" formatCode="[$$-C09]#,##0.00;[Red]&quot;-&quot;[$$-C09]#,##0.00"/>
    <numFmt numFmtId="166" formatCode="_(* #,##0.00_);_(* \(#,##0.00\);_(* &quot;-&quot;??_);_(@_)"/>
    <numFmt numFmtId="167" formatCode="0;\-0;0;@"/>
    <numFmt numFmtId="169" formatCode="0.0%"/>
    <numFmt numFmtId="170" formatCode="#,##0.000;[Black]#,##0.000"/>
  </numFmts>
  <fonts count="5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b/>
      <sz val="12"/>
      <name val="Arial"/>
      <family val="2"/>
    </font>
    <font>
      <b/>
      <i/>
      <sz val="1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9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5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35" borderId="0" applyNumberFormat="0" applyBorder="0" applyAlignment="0" applyProtection="0"/>
    <xf numFmtId="0" fontId="27" fillId="43" borderId="0" applyNumberFormat="0" applyBorder="0" applyAlignment="0" applyProtection="0"/>
    <xf numFmtId="0" fontId="27" fillId="45" borderId="0" applyNumberFormat="0" applyBorder="0" applyAlignment="0" applyProtection="0"/>
    <xf numFmtId="0" fontId="27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43" borderId="0" applyNumberFormat="0" applyBorder="0" applyAlignment="0" applyProtection="0"/>
    <xf numFmtId="0" fontId="27" fillId="47" borderId="0" applyNumberFormat="0" applyBorder="0" applyAlignment="0" applyProtection="0"/>
    <xf numFmtId="0" fontId="28" fillId="38" borderId="0" applyNumberFormat="0" applyBorder="0" applyAlignment="0" applyProtection="0"/>
    <xf numFmtId="0" fontId="29" fillId="33" borderId="10" applyNumberFormat="0" applyAlignment="0" applyProtection="0"/>
    <xf numFmtId="0" fontId="25" fillId="48" borderId="0">
      <protection locked="0"/>
    </xf>
    <xf numFmtId="0" fontId="30" fillId="44" borderId="11" applyNumberFormat="0" applyAlignment="0" applyProtection="0"/>
    <xf numFmtId="0" fontId="25" fillId="49" borderId="12">
      <alignment horizontal="center" vertical="center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49" borderId="0">
      <alignment vertical="center"/>
      <protection locked="0"/>
    </xf>
    <xf numFmtId="0" fontId="23" fillId="0" borderId="0">
      <protection locked="0"/>
    </xf>
    <xf numFmtId="0" fontId="32" fillId="36" borderId="0" applyNumberFormat="0" applyBorder="0" applyAlignment="0" applyProtection="0"/>
    <xf numFmtId="0" fontId="44" fillId="0" borderId="0" applyNumberFormat="0" applyFill="0" applyBorder="0" applyProtection="0">
      <alignment horizontal="center"/>
    </xf>
    <xf numFmtId="0" fontId="33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>
      <protection locked="0"/>
    </xf>
    <xf numFmtId="0" fontId="44" fillId="0" borderId="0" applyNumberFormat="0" applyFill="0" applyBorder="0" applyProtection="0">
      <alignment horizontal="center" textRotation="9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6" fillId="35" borderId="10" applyNumberFormat="0" applyAlignment="0" applyProtection="0"/>
    <xf numFmtId="0" fontId="37" fillId="0" borderId="15" applyNumberFormat="0" applyFill="0" applyAlignment="0" applyProtection="0"/>
    <xf numFmtId="0" fontId="38" fillId="42" borderId="0" applyNumberFormat="0" applyBorder="0" applyAlignment="0" applyProtection="0"/>
    <xf numFmtId="0" fontId="42" fillId="0" borderId="0"/>
    <xf numFmtId="0" fontId="43" fillId="0" borderId="0"/>
    <xf numFmtId="0" fontId="25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43" fillId="0" borderId="0"/>
    <xf numFmtId="0" fontId="46" fillId="0" borderId="0"/>
    <xf numFmtId="0" fontId="46" fillId="0" borderId="0"/>
    <xf numFmtId="0" fontId="25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46" fillId="0" borderId="0"/>
    <xf numFmtId="0" fontId="21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1" fillId="37" borderId="16" applyNumberFormat="0" applyFont="0" applyAlignment="0" applyProtection="0"/>
    <xf numFmtId="0" fontId="39" fillId="33" borderId="17" applyNumberForma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Fill="0" applyBorder="0" applyAlignment="0" applyProtection="0"/>
    <xf numFmtId="0" fontId="25" fillId="49" borderId="18">
      <alignment vertical="center"/>
      <protection locked="0"/>
    </xf>
    <xf numFmtId="0" fontId="20" fillId="0" borderId="0">
      <alignment horizontal="left"/>
    </xf>
    <xf numFmtId="0" fontId="21" fillId="0" borderId="0">
      <alignment horizontal="left"/>
    </xf>
    <xf numFmtId="0" fontId="21" fillId="0" borderId="0">
      <alignment horizontal="center"/>
    </xf>
    <xf numFmtId="0" fontId="21" fillId="0" borderId="0">
      <alignment horizontal="center" vertical="center" wrapText="1"/>
    </xf>
    <xf numFmtId="0" fontId="21" fillId="0" borderId="0"/>
    <xf numFmtId="0" fontId="21" fillId="0" borderId="0">
      <alignment horizontal="left" vertical="center" wrapText="1"/>
    </xf>
    <xf numFmtId="0" fontId="21" fillId="0" borderId="0">
      <alignment horizontal="right"/>
    </xf>
    <xf numFmtId="0" fontId="40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/>
    <xf numFmtId="0" fontId="25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25" fillId="48" borderId="0">
      <protection locked="0"/>
    </xf>
    <xf numFmtId="0" fontId="14" fillId="7" borderId="7" applyNumberFormat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5" fillId="0" borderId="0"/>
    <xf numFmtId="0" fontId="43" fillId="0" borderId="0"/>
    <xf numFmtId="0" fontId="43" fillId="0" borderId="0"/>
    <xf numFmtId="0" fontId="19" fillId="0" borderId="0"/>
    <xf numFmtId="0" fontId="2" fillId="8" borderId="8" applyNumberFormat="0" applyFont="0" applyAlignment="0" applyProtection="0"/>
    <xf numFmtId="0" fontId="11" fillId="6" borderId="5" applyNumberFormat="0" applyAlignment="0" applyProtection="0"/>
    <xf numFmtId="9" fontId="4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51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25" fillId="0" borderId="0" applyBorder="0"/>
    <xf numFmtId="0" fontId="2" fillId="0" borderId="0"/>
    <xf numFmtId="0" fontId="25" fillId="0" borderId="0"/>
    <xf numFmtId="0" fontId="21" fillId="0" borderId="0"/>
    <xf numFmtId="0" fontId="52" fillId="0" borderId="0"/>
    <xf numFmtId="0" fontId="2" fillId="10" borderId="0" applyNumberFormat="0" applyBorder="0" applyAlignment="0" applyProtection="0"/>
    <xf numFmtId="0" fontId="52" fillId="0" borderId="0"/>
    <xf numFmtId="0" fontId="25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0" borderId="0">
      <protection locked="0"/>
    </xf>
    <xf numFmtId="0" fontId="25" fillId="50" borderId="0">
      <protection locked="0"/>
    </xf>
    <xf numFmtId="0" fontId="22" fillId="0" borderId="0">
      <protection locked="0"/>
    </xf>
    <xf numFmtId="0" fontId="25" fillId="49" borderId="23">
      <alignment vertical="center"/>
      <protection locked="0"/>
    </xf>
    <xf numFmtId="0" fontId="55" fillId="0" borderId="0">
      <protection locked="0"/>
    </xf>
    <xf numFmtId="0" fontId="25" fillId="48" borderId="0">
      <protection locked="0"/>
    </xf>
    <xf numFmtId="0" fontId="54" fillId="0" borderId="0"/>
    <xf numFmtId="0" fontId="19" fillId="0" borderId="0"/>
    <xf numFmtId="0" fontId="22" fillId="0" borderId="0">
      <protection locked="0"/>
    </xf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20" xfId="0" applyBorder="1"/>
    <xf numFmtId="3" fontId="48" fillId="0" borderId="0" xfId="0" applyNumberFormat="1" applyFont="1"/>
    <xf numFmtId="0" fontId="0" fillId="0" borderId="0" xfId="0"/>
    <xf numFmtId="0" fontId="0" fillId="0" borderId="0" xfId="0" applyFont="1"/>
    <xf numFmtId="3" fontId="0" fillId="0" borderId="0" xfId="0" applyNumberFormat="1"/>
    <xf numFmtId="0" fontId="17" fillId="0" borderId="0" xfId="0" applyFont="1"/>
    <xf numFmtId="164" fontId="0" fillId="0" borderId="0" xfId="0" applyNumberFormat="1"/>
    <xf numFmtId="167" fontId="0" fillId="0" borderId="0" xfId="0" applyNumberFormat="1"/>
    <xf numFmtId="3" fontId="0" fillId="0" borderId="21" xfId="0" applyNumberFormat="1" applyBorder="1"/>
    <xf numFmtId="0" fontId="0" fillId="0" borderId="21" xfId="0" applyBorder="1"/>
    <xf numFmtId="3" fontId="0" fillId="0" borderId="20" xfId="0" applyNumberFormat="1" applyBorder="1"/>
    <xf numFmtId="1" fontId="0" fillId="0" borderId="20" xfId="0" applyNumberFormat="1" applyFont="1" applyBorder="1"/>
    <xf numFmtId="0" fontId="0" fillId="0" borderId="20" xfId="0" applyFont="1" applyBorder="1"/>
    <xf numFmtId="1" fontId="17" fillId="0" borderId="20" xfId="0" applyNumberFormat="1" applyFont="1" applyBorder="1"/>
    <xf numFmtId="0" fontId="1" fillId="0" borderId="0" xfId="0" applyFont="1"/>
    <xf numFmtId="0" fontId="25" fillId="0" borderId="0" xfId="157" applyBorder="1"/>
    <xf numFmtId="0" fontId="25" fillId="0" borderId="0" xfId="157" applyBorder="1" applyAlignment="1">
      <alignment horizontal="left" indent="2"/>
    </xf>
    <xf numFmtId="0" fontId="17" fillId="0" borderId="20" xfId="0" applyFont="1" applyBorder="1"/>
    <xf numFmtId="0" fontId="17" fillId="0" borderId="2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Border="1"/>
    <xf numFmtId="3" fontId="0" fillId="0" borderId="0" xfId="0" applyNumberFormat="1" applyFont="1" applyBorder="1" applyAlignment="1">
      <alignment horizontal="center"/>
    </xf>
    <xf numFmtId="0" fontId="0" fillId="0" borderId="0" xfId="0" applyBorder="1"/>
    <xf numFmtId="0" fontId="17" fillId="0" borderId="22" xfId="205" applyFont="1" applyBorder="1"/>
    <xf numFmtId="3" fontId="17" fillId="0" borderId="22" xfId="0" applyNumberFormat="1" applyFont="1" applyBorder="1" applyAlignment="1">
      <alignment horizontal="center"/>
    </xf>
    <xf numFmtId="0" fontId="25" fillId="0" borderId="25" xfId="157" applyBorder="1"/>
    <xf numFmtId="0" fontId="25" fillId="0" borderId="24" xfId="157" applyBorder="1"/>
    <xf numFmtId="0" fontId="25" fillId="0" borderId="26" xfId="157" applyBorder="1"/>
    <xf numFmtId="0" fontId="25" fillId="0" borderId="27" xfId="157" applyBorder="1"/>
    <xf numFmtId="0" fontId="25" fillId="0" borderId="28" xfId="157" applyBorder="1"/>
    <xf numFmtId="0" fontId="56" fillId="0" borderId="0" xfId="99" applyFont="1" applyAlignment="1">
      <alignment horizontal="left"/>
    </xf>
    <xf numFmtId="0" fontId="25" fillId="0" borderId="0" xfId="99" applyAlignment="1">
      <alignment horizontal="center"/>
    </xf>
    <xf numFmtId="0" fontId="25" fillId="0" borderId="0" xfId="99"/>
    <xf numFmtId="0" fontId="21" fillId="0" borderId="0" xfId="99" applyFont="1" applyAlignment="1">
      <alignment horizontal="center"/>
    </xf>
    <xf numFmtId="0" fontId="23" fillId="0" borderId="0" xfId="99" applyFont="1" applyAlignment="1">
      <alignment vertical="center"/>
    </xf>
    <xf numFmtId="0" fontId="25" fillId="0" borderId="0" xfId="99" applyAlignment="1"/>
    <xf numFmtId="0" fontId="25" fillId="0" borderId="0" xfId="99" applyAlignment="1">
      <alignment horizontal="left"/>
    </xf>
    <xf numFmtId="3" fontId="25" fillId="0" borderId="0" xfId="99" applyNumberFormat="1"/>
    <xf numFmtId="14" fontId="25" fillId="0" borderId="0" xfId="99" applyNumberFormat="1" applyFont="1" applyFill="1" applyBorder="1" applyAlignment="1">
      <alignment horizontal="center"/>
    </xf>
    <xf numFmtId="169" fontId="23" fillId="0" borderId="0" xfId="99" applyNumberFormat="1" applyFont="1" applyAlignment="1">
      <alignment horizontal="center"/>
    </xf>
    <xf numFmtId="169" fontId="25" fillId="0" borderId="24" xfId="262" applyNumberFormat="1" applyFont="1" applyBorder="1"/>
    <xf numFmtId="169" fontId="25" fillId="0" borderId="0" xfId="262" applyNumberFormat="1" applyFont="1" applyBorder="1"/>
    <xf numFmtId="170" fontId="25" fillId="0" borderId="0" xfId="157" applyNumberFormat="1" applyFill="1" applyBorder="1"/>
    <xf numFmtId="170" fontId="25" fillId="0" borderId="24" xfId="157" applyNumberFormat="1" applyBorder="1"/>
    <xf numFmtId="170" fontId="25" fillId="0" borderId="0" xfId="157" applyNumberFormat="1" applyBorder="1"/>
    <xf numFmtId="170" fontId="25" fillId="0" borderId="25" xfId="157" applyNumberFormat="1" applyBorder="1"/>
    <xf numFmtId="0" fontId="23" fillId="0" borderId="0" xfId="157" applyFont="1" applyBorder="1" applyAlignment="1">
      <alignment horizontal="center"/>
    </xf>
    <xf numFmtId="0" fontId="25" fillId="0" borderId="29" xfId="157" applyBorder="1" applyAlignment="1">
      <alignment horizontal="center"/>
    </xf>
    <xf numFmtId="0" fontId="25" fillId="0" borderId="30" xfId="157" applyBorder="1" applyAlignment="1">
      <alignment horizontal="center"/>
    </xf>
    <xf numFmtId="0" fontId="25" fillId="0" borderId="31" xfId="157" applyBorder="1" applyAlignment="1">
      <alignment horizontal="center"/>
    </xf>
    <xf numFmtId="0" fontId="23" fillId="0" borderId="0" xfId="157" applyFont="1" applyBorder="1" applyAlignment="1">
      <alignment horizontal="center"/>
    </xf>
  </cellXfs>
  <cellStyles count="263">
    <cellStyle name="20% - Accent1" xfId="19" builtinId="30" customBuiltin="1"/>
    <cellStyle name="20% - Accent1 2" xfId="43"/>
    <cellStyle name="20% - Accent1 3" xfId="158"/>
    <cellStyle name="20% - Accent1 3 2" xfId="214"/>
    <cellStyle name="20% - Accent1 4" xfId="217"/>
    <cellStyle name="20% - Accent2" xfId="23" builtinId="34" customBuiltin="1"/>
    <cellStyle name="20% - Accent2 2" xfId="44"/>
    <cellStyle name="20% - Accent2 3" xfId="159"/>
    <cellStyle name="20% - Accent2 3 2" xfId="218"/>
    <cellStyle name="20% - Accent2 4" xfId="219"/>
    <cellStyle name="20% - Accent3" xfId="27" builtinId="38" customBuiltin="1"/>
    <cellStyle name="20% - Accent3 2" xfId="45"/>
    <cellStyle name="20% - Accent3 3" xfId="160"/>
    <cellStyle name="20% - Accent3 3 2" xfId="220"/>
    <cellStyle name="20% - Accent3 4" xfId="221"/>
    <cellStyle name="20% - Accent4" xfId="31" builtinId="42" customBuiltin="1"/>
    <cellStyle name="20% - Accent4 2" xfId="46"/>
    <cellStyle name="20% - Accent4 3" xfId="161"/>
    <cellStyle name="20% - Accent4 3 2" xfId="222"/>
    <cellStyle name="20% - Accent4 4" xfId="223"/>
    <cellStyle name="20% - Accent5" xfId="35" builtinId="46" customBuiltin="1"/>
    <cellStyle name="20% - Accent5 2" xfId="47"/>
    <cellStyle name="20% - Accent5 3" xfId="162"/>
    <cellStyle name="20% - Accent5 3 2" xfId="224"/>
    <cellStyle name="20% - Accent5 4" xfId="225"/>
    <cellStyle name="20% - Accent6" xfId="39" builtinId="50" customBuiltin="1"/>
    <cellStyle name="20% - Accent6 2" xfId="48"/>
    <cellStyle name="20% - Accent6 3" xfId="163"/>
    <cellStyle name="20% - Accent6 3 2" xfId="226"/>
    <cellStyle name="20% - Accent6 4" xfId="227"/>
    <cellStyle name="40% - Accent1" xfId="20" builtinId="31" customBuiltin="1"/>
    <cellStyle name="40% - Accent1 2" xfId="49"/>
    <cellStyle name="40% - Accent1 3" xfId="164"/>
    <cellStyle name="40% - Accent1 3 2" xfId="228"/>
    <cellStyle name="40% - Accent1 4" xfId="229"/>
    <cellStyle name="40% - Accent2" xfId="24" builtinId="35" customBuiltin="1"/>
    <cellStyle name="40% - Accent2 2" xfId="50"/>
    <cellStyle name="40% - Accent2 3" xfId="165"/>
    <cellStyle name="40% - Accent2 3 2" xfId="230"/>
    <cellStyle name="40% - Accent2 4" xfId="231"/>
    <cellStyle name="40% - Accent3" xfId="28" builtinId="39" customBuiltin="1"/>
    <cellStyle name="40% - Accent3 2" xfId="51"/>
    <cellStyle name="40% - Accent3 3" xfId="166"/>
    <cellStyle name="40% - Accent3 3 2" xfId="232"/>
    <cellStyle name="40% - Accent3 4" xfId="233"/>
    <cellStyle name="40% - Accent4" xfId="32" builtinId="43" customBuiltin="1"/>
    <cellStyle name="40% - Accent4 2" xfId="52"/>
    <cellStyle name="40% - Accent4 3" xfId="167"/>
    <cellStyle name="40% - Accent4 3 2" xfId="234"/>
    <cellStyle name="40% - Accent4 4" xfId="235"/>
    <cellStyle name="40% - Accent5" xfId="36" builtinId="47" customBuiltin="1"/>
    <cellStyle name="40% - Accent5 2" xfId="53"/>
    <cellStyle name="40% - Accent5 3" xfId="168"/>
    <cellStyle name="40% - Accent5 3 2" xfId="236"/>
    <cellStyle name="40% - Accent5 4" xfId="237"/>
    <cellStyle name="40% - Accent6" xfId="40" builtinId="51" customBuiltin="1"/>
    <cellStyle name="40% - Accent6 2" xfId="54"/>
    <cellStyle name="40% - Accent6 3" xfId="169"/>
    <cellStyle name="40% - Accent6 3 2" xfId="238"/>
    <cellStyle name="40% - Accent6 4" xfId="239"/>
    <cellStyle name="60% - Accent1" xfId="21" builtinId="32" customBuiltin="1"/>
    <cellStyle name="60% - Accent1 2" xfId="55"/>
    <cellStyle name="60% - Accent1 3" xfId="170"/>
    <cellStyle name="60% - Accent2" xfId="25" builtinId="36" customBuiltin="1"/>
    <cellStyle name="60% - Accent2 2" xfId="56"/>
    <cellStyle name="60% - Accent2 3" xfId="171"/>
    <cellStyle name="60% - Accent3" xfId="29" builtinId="40" customBuiltin="1"/>
    <cellStyle name="60% - Accent3 2" xfId="57"/>
    <cellStyle name="60% - Accent3 3" xfId="172"/>
    <cellStyle name="60% - Accent4" xfId="33" builtinId="44" customBuiltin="1"/>
    <cellStyle name="60% - Accent4 2" xfId="58"/>
    <cellStyle name="60% - Accent4 3" xfId="173"/>
    <cellStyle name="60% - Accent5" xfId="37" builtinId="48" customBuiltin="1"/>
    <cellStyle name="60% - Accent5 2" xfId="59"/>
    <cellStyle name="60% - Accent5 3" xfId="174"/>
    <cellStyle name="60% - Accent6" xfId="41" builtinId="52" customBuiltin="1"/>
    <cellStyle name="60% - Accent6 2" xfId="60"/>
    <cellStyle name="60% - Accent6 3" xfId="175"/>
    <cellStyle name="Accent1" xfId="18" builtinId="29" customBuiltin="1"/>
    <cellStyle name="Accent1 2" xfId="61"/>
    <cellStyle name="Accent1 3" xfId="176"/>
    <cellStyle name="Accent2" xfId="22" builtinId="33" customBuiltin="1"/>
    <cellStyle name="Accent2 2" xfId="62"/>
    <cellStyle name="Accent2 3" xfId="177"/>
    <cellStyle name="Accent3" xfId="26" builtinId="37" customBuiltin="1"/>
    <cellStyle name="Accent3 2" xfId="63"/>
    <cellStyle name="Accent3 3" xfId="178"/>
    <cellStyle name="Accent4" xfId="30" builtinId="41" customBuiltin="1"/>
    <cellStyle name="Accent4 2" xfId="64"/>
    <cellStyle name="Accent4 3" xfId="179"/>
    <cellStyle name="Accent5" xfId="34" builtinId="45" customBuiltin="1"/>
    <cellStyle name="Accent5 2" xfId="65"/>
    <cellStyle name="Accent5 3" xfId="180"/>
    <cellStyle name="Accent6" xfId="38" builtinId="49" customBuiltin="1"/>
    <cellStyle name="Accent6 2" xfId="66"/>
    <cellStyle name="Accent6 3" xfId="181"/>
    <cellStyle name="Bad" xfId="7" builtinId="27" customBuiltin="1"/>
    <cellStyle name="Bad 2" xfId="67"/>
    <cellStyle name="Bad 3" xfId="182"/>
    <cellStyle name="Calculation" xfId="11" builtinId="22" customBuiltin="1"/>
    <cellStyle name="Calculation 2" xfId="68"/>
    <cellStyle name="Calculation 3" xfId="183"/>
    <cellStyle name="cells" xfId="69"/>
    <cellStyle name="cells 2" xfId="184"/>
    <cellStyle name="Check Cell" xfId="13" builtinId="23" customBuiltin="1"/>
    <cellStyle name="Check Cell 2" xfId="70"/>
    <cellStyle name="Check Cell 3" xfId="185"/>
    <cellStyle name="column field" xfId="71"/>
    <cellStyle name="Comma 2" xfId="72"/>
    <cellStyle name="Comma 2 2" xfId="73"/>
    <cellStyle name="Comma 2 3" xfId="74"/>
    <cellStyle name="Comma 2 3 2" xfId="240"/>
    <cellStyle name="Comma 2 4" xfId="186"/>
    <cellStyle name="Comma 2 5" xfId="187"/>
    <cellStyle name="Comma 3" xfId="75"/>
    <cellStyle name="Comma 3 2" xfId="76"/>
    <cellStyle name="Comma 3 3" xfId="77"/>
    <cellStyle name="Comma 3 3 2" xfId="78"/>
    <cellStyle name="Comma 3 4" xfId="79"/>
    <cellStyle name="Explanatory Text" xfId="16" builtinId="53" customBuiltin="1"/>
    <cellStyle name="Explanatory Text 2" xfId="80"/>
    <cellStyle name="Explanatory Text 3" xfId="188"/>
    <cellStyle name="field" xfId="254"/>
    <cellStyle name="field names" xfId="81"/>
    <cellStyle name="footer" xfId="82"/>
    <cellStyle name="Good" xfId="6" builtinId="26" customBuiltin="1"/>
    <cellStyle name="Good 2" xfId="83"/>
    <cellStyle name="Good 3" xfId="189"/>
    <cellStyle name="Heading" xfId="84"/>
    <cellStyle name="Heading 1" xfId="2" builtinId="16" customBuiltin="1"/>
    <cellStyle name="Heading 1 2" xfId="85"/>
    <cellStyle name="Heading 1 3" xfId="190"/>
    <cellStyle name="Heading 2" xfId="3" builtinId="17" customBuiltin="1"/>
    <cellStyle name="Heading 2 2" xfId="86"/>
    <cellStyle name="Heading 2 3" xfId="191"/>
    <cellStyle name="Heading 3" xfId="4" builtinId="18" customBuiltin="1"/>
    <cellStyle name="Heading 3 2" xfId="87"/>
    <cellStyle name="Heading 3 3" xfId="192"/>
    <cellStyle name="Heading 4" xfId="5" builtinId="19" customBuiltin="1"/>
    <cellStyle name="Heading 4 2" xfId="88"/>
    <cellStyle name="Heading 4 3" xfId="193"/>
    <cellStyle name="heading 5" xfId="89"/>
    <cellStyle name="heading 6" xfId="255"/>
    <cellStyle name="heading 7" xfId="261"/>
    <cellStyle name="Heading1" xfId="90"/>
    <cellStyle name="Hyperlink 2" xfId="91"/>
    <cellStyle name="Hyperlink 2 2" xfId="208"/>
    <cellStyle name="Hyperlink 3" xfId="92"/>
    <cellStyle name="Hyperlink 4" xfId="93"/>
    <cellStyle name="Hyperlink 5" xfId="258"/>
    <cellStyle name="Input" xfId="9" builtinId="20" customBuiltin="1"/>
    <cellStyle name="Input 2" xfId="94"/>
    <cellStyle name="Input 3" xfId="194"/>
    <cellStyle name="Linked Cell" xfId="12" builtinId="24" customBuiltin="1"/>
    <cellStyle name="Linked Cell 2" xfId="95"/>
    <cellStyle name="Linked Cell 3" xfId="195"/>
    <cellStyle name="Neutral" xfId="8" builtinId="28" customBuiltin="1"/>
    <cellStyle name="Neutral 2" xfId="96"/>
    <cellStyle name="Neutral 3" xfId="196"/>
    <cellStyle name="Normal" xfId="0" builtinId="0"/>
    <cellStyle name="Normal 10" xfId="97"/>
    <cellStyle name="Normal 10 2" xfId="157"/>
    <cellStyle name="Normal 10 3" xfId="197"/>
    <cellStyle name="Normal 10 4" xfId="156"/>
    <cellStyle name="Normal 11" xfId="42"/>
    <cellStyle name="Normal 11 2" xfId="241"/>
    <cellStyle name="Normal 12" xfId="207"/>
    <cellStyle name="Normal 13" xfId="242"/>
    <cellStyle name="Normal 14" xfId="243"/>
    <cellStyle name="Normal 15" xfId="244"/>
    <cellStyle name="Normal 16" xfId="253"/>
    <cellStyle name="Normal 2" xfId="98"/>
    <cellStyle name="Normal 2 10" xfId="198"/>
    <cellStyle name="Normal 2 11" xfId="199"/>
    <cellStyle name="Normal 2 12" xfId="209"/>
    <cellStyle name="Normal 2 13" xfId="259"/>
    <cellStyle name="Normal 2 2" xfId="99"/>
    <cellStyle name="Normal 2 2 2" xfId="210"/>
    <cellStyle name="Normal 2 2 3" xfId="260"/>
    <cellStyle name="Normal 2 3" xfId="100"/>
    <cellStyle name="Normal 2 3 2" xfId="211"/>
    <cellStyle name="Normal 2 4" xfId="101"/>
    <cellStyle name="Normal 2 4 2" xfId="102"/>
    <cellStyle name="Normal 2 4 2 2" xfId="245"/>
    <cellStyle name="Normal 2 4 3" xfId="246"/>
    <cellStyle name="Normal 2 5" xfId="103"/>
    <cellStyle name="Normal 2 6" xfId="104"/>
    <cellStyle name="Normal 2 7" xfId="105"/>
    <cellStyle name="Normal 2 8" xfId="106"/>
    <cellStyle name="Normal 2 9" xfId="107"/>
    <cellStyle name="Normal 3" xfId="108"/>
    <cellStyle name="Normal 3 2" xfId="109"/>
    <cellStyle name="Normal 3 2 2" xfId="213"/>
    <cellStyle name="Normal 3 3" xfId="110"/>
    <cellStyle name="Normal 3 3 2" xfId="111"/>
    <cellStyle name="Normal 3 3 3" xfId="112"/>
    <cellStyle name="Normal 3 3 3 2" xfId="113"/>
    <cellStyle name="Normal 3 4" xfId="114"/>
    <cellStyle name="Normal 3 5" xfId="115"/>
    <cellStyle name="Normal 3 6" xfId="116"/>
    <cellStyle name="Normal 3 7" xfId="200"/>
    <cellStyle name="Normal 3 8" xfId="212"/>
    <cellStyle name="Normal 4" xfId="117"/>
    <cellStyle name="Normal 4 2" xfId="118"/>
    <cellStyle name="Normal 4 2 2" xfId="215"/>
    <cellStyle name="Normal 4 3" xfId="119"/>
    <cellStyle name="Normal 5" xfId="120"/>
    <cellStyle name="Normal 5 2" xfId="121"/>
    <cellStyle name="Normal 5 2 2" xfId="247"/>
    <cellStyle name="Normal 5 3" xfId="122"/>
    <cellStyle name="Normal 5 4" xfId="216"/>
    <cellStyle name="Normal 6" xfId="123"/>
    <cellStyle name="Normal 6 2" xfId="124"/>
    <cellStyle name="Normal 6 2 2" xfId="248"/>
    <cellStyle name="Normal 6 3" xfId="125"/>
    <cellStyle name="Normal 6 4" xfId="249"/>
    <cellStyle name="Normal 7" xfId="126"/>
    <cellStyle name="Normal 7 2" xfId="127"/>
    <cellStyle name="Normal 7 2 2" xfId="250"/>
    <cellStyle name="Normal 8" xfId="128"/>
    <cellStyle name="Normal 8 2" xfId="129"/>
    <cellStyle name="Normal 8 3" xfId="130"/>
    <cellStyle name="Normal 9" xfId="131"/>
    <cellStyle name="Normal 9 2" xfId="132"/>
    <cellStyle name="Note" xfId="15" builtinId="10" customBuiltin="1"/>
    <cellStyle name="Note 2" xfId="133"/>
    <cellStyle name="Note 3" xfId="201"/>
    <cellStyle name="Note 3 2" xfId="251"/>
    <cellStyle name="Note 4" xfId="252"/>
    <cellStyle name="Output" xfId="10" builtinId="21" customBuiltin="1"/>
    <cellStyle name="Output 2" xfId="134"/>
    <cellStyle name="Output 3" xfId="202"/>
    <cellStyle name="Percent" xfId="262" builtinId="5"/>
    <cellStyle name="Percent 2" xfId="135"/>
    <cellStyle name="Percent 2 2" xfId="136"/>
    <cellStyle name="Percent 2 3" xfId="137"/>
    <cellStyle name="Percent 2 4" xfId="138"/>
    <cellStyle name="Percent 2 5" xfId="203"/>
    <cellStyle name="Percent 3" xfId="139"/>
    <cellStyle name="Percent 3 2" xfId="140"/>
    <cellStyle name="Percent 3 3" xfId="141"/>
    <cellStyle name="Percent 3 3 2" xfId="142"/>
    <cellStyle name="Result" xfId="143"/>
    <cellStyle name="Result2" xfId="144"/>
    <cellStyle name="rowfield" xfId="145"/>
    <cellStyle name="rowfield 2" xfId="256"/>
    <cellStyle name="Style1" xfId="146"/>
    <cellStyle name="Style2" xfId="147"/>
    <cellStyle name="Style3" xfId="148"/>
    <cellStyle name="Style4" xfId="149"/>
    <cellStyle name="Style5" xfId="150"/>
    <cellStyle name="Style6" xfId="151"/>
    <cellStyle name="Style7" xfId="152"/>
    <cellStyle name="Test" xfId="257"/>
    <cellStyle name="Title" xfId="1" builtinId="15" customBuiltin="1"/>
    <cellStyle name="Title 2" xfId="153"/>
    <cellStyle name="Title 3" xfId="204"/>
    <cellStyle name="Total" xfId="17" builtinId="25" customBuiltin="1"/>
    <cellStyle name="Total 2" xfId="154"/>
    <cellStyle name="Total 3" xfId="205"/>
    <cellStyle name="Warning Text" xfId="14" builtinId="11" customBuiltin="1"/>
    <cellStyle name="Warning Text 2" xfId="155"/>
    <cellStyle name="Warning Text 3" xfId="206"/>
  </cellStyles>
  <dxfs count="0"/>
  <tableStyles count="0" defaultTableStyle="TableStyleMedium2" defaultPivotStyle="PivotStyleLight16"/>
  <colors>
    <mruColors>
      <color rgb="FF5CA100"/>
      <color rgb="FFA7CF00"/>
      <color rgb="FF66CCFF"/>
      <color rgb="FF004287"/>
      <color rgb="FFB4BC1D"/>
      <color rgb="FFC4C95A"/>
      <color rgb="FF7F9ABD"/>
      <color rgb="FF0042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423796466336282E-2"/>
          <c:y val="2.3487524417504079E-2"/>
          <c:w val="0.88977620997375328"/>
          <c:h val="0.8204631414080234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Figure_data!$C$19</c:f>
              <c:strCache>
                <c:ptCount val="1"/>
                <c:pt idx="0">
                  <c:v>Females 2014</c:v>
                </c:pt>
              </c:strCache>
            </c:strRef>
          </c:tx>
          <c:spPr>
            <a:solidFill>
              <a:srgbClr val="5CA100"/>
            </a:solidFill>
            <a:ln w="15240">
              <a:noFill/>
            </a:ln>
          </c:spPr>
          <c:invertIfNegative val="0"/>
          <c:cat>
            <c:strRef>
              <c:f>Figure_data!$A$20:$A$37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Figure_data!$C$20:$C$37</c:f>
              <c:numCache>
                <c:formatCode>#,##0.000;[Black]#,##0.000</c:formatCode>
                <c:ptCount val="18"/>
                <c:pt idx="0">
                  <c:v>235.94</c:v>
                </c:pt>
                <c:pt idx="1">
                  <c:v>230.43799999999999</c:v>
                </c:pt>
                <c:pt idx="2">
                  <c:v>217.97</c:v>
                </c:pt>
                <c:pt idx="3">
                  <c:v>226.87299999999999</c:v>
                </c:pt>
                <c:pt idx="4">
                  <c:v>251.14599999999999</c:v>
                </c:pt>
                <c:pt idx="5">
                  <c:v>269.35399999999998</c:v>
                </c:pt>
                <c:pt idx="6">
                  <c:v>271.53699999999998</c:v>
                </c:pt>
                <c:pt idx="7">
                  <c:v>250.846</c:v>
                </c:pt>
                <c:pt idx="8">
                  <c:v>266.88400000000001</c:v>
                </c:pt>
                <c:pt idx="9">
                  <c:v>244.38399999999999</c:v>
                </c:pt>
                <c:pt idx="10">
                  <c:v>254.64099999999999</c:v>
                </c:pt>
                <c:pt idx="11">
                  <c:v>234.88399999999999</c:v>
                </c:pt>
                <c:pt idx="12">
                  <c:v>208.07400000000001</c:v>
                </c:pt>
                <c:pt idx="13">
                  <c:v>185.54900000000001</c:v>
                </c:pt>
                <c:pt idx="14">
                  <c:v>139.56200000000001</c:v>
                </c:pt>
                <c:pt idx="15">
                  <c:v>109.678</c:v>
                </c:pt>
                <c:pt idx="16">
                  <c:v>86.613</c:v>
                </c:pt>
                <c:pt idx="17">
                  <c:v>102.267</c:v>
                </c:pt>
              </c:numCache>
            </c:numRef>
          </c:val>
        </c:ser>
        <c:ser>
          <c:idx val="0"/>
          <c:order val="1"/>
          <c:tx>
            <c:strRef>
              <c:f>Figure_data!$B$19</c:f>
              <c:strCache>
                <c:ptCount val="1"/>
                <c:pt idx="0">
                  <c:v>Males 2014</c:v>
                </c:pt>
              </c:strCache>
            </c:strRef>
          </c:tx>
          <c:spPr>
            <a:solidFill>
              <a:srgbClr val="004287"/>
            </a:solidFill>
            <a:ln w="15240">
              <a:noFill/>
            </a:ln>
          </c:spPr>
          <c:invertIfNegative val="0"/>
          <c:cat>
            <c:strRef>
              <c:f>Figure_data!$A$20:$A$37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Figure_data!$B$20:$B$37</c:f>
              <c:numCache>
                <c:formatCode>#,##0.000;[Black]#,##0.000</c:formatCode>
                <c:ptCount val="18"/>
                <c:pt idx="0">
                  <c:v>-249.85300000000001</c:v>
                </c:pt>
                <c:pt idx="1">
                  <c:v>-243.83</c:v>
                </c:pt>
                <c:pt idx="2">
                  <c:v>-230.84700000000001</c:v>
                </c:pt>
                <c:pt idx="3">
                  <c:v>-240.40199999999999</c:v>
                </c:pt>
                <c:pt idx="4">
                  <c:v>-262.279</c:v>
                </c:pt>
                <c:pt idx="5">
                  <c:v>-270.37599999999998</c:v>
                </c:pt>
                <c:pt idx="6">
                  <c:v>-270.08600000000001</c:v>
                </c:pt>
                <c:pt idx="7">
                  <c:v>-247.309</c:v>
                </c:pt>
                <c:pt idx="8">
                  <c:v>-259.82400000000001</c:v>
                </c:pt>
                <c:pt idx="9">
                  <c:v>-238.25299999999999</c:v>
                </c:pt>
                <c:pt idx="10">
                  <c:v>-248.267</c:v>
                </c:pt>
                <c:pt idx="11">
                  <c:v>-228.41399999999999</c:v>
                </c:pt>
                <c:pt idx="12">
                  <c:v>-202.67500000000001</c:v>
                </c:pt>
                <c:pt idx="13">
                  <c:v>-182.929</c:v>
                </c:pt>
                <c:pt idx="14">
                  <c:v>-134.149</c:v>
                </c:pt>
                <c:pt idx="15">
                  <c:v>-98.061999999999998</c:v>
                </c:pt>
                <c:pt idx="16">
                  <c:v>-67.284999999999997</c:v>
                </c:pt>
                <c:pt idx="17">
                  <c:v>-56.991999999999997</c:v>
                </c:pt>
              </c:numCache>
            </c:numRef>
          </c:val>
        </c:ser>
        <c:ser>
          <c:idx val="3"/>
          <c:order val="2"/>
          <c:tx>
            <c:strRef>
              <c:f>Figure_data!$E$19</c:f>
              <c:strCache>
                <c:ptCount val="1"/>
                <c:pt idx="0">
                  <c:v>Females 1981</c:v>
                </c:pt>
              </c:strCache>
            </c:strRef>
          </c:tx>
          <c:spPr>
            <a:solidFill>
              <a:srgbClr val="A7CF00"/>
            </a:solidFill>
            <a:ln w="15240">
              <a:noFill/>
            </a:ln>
          </c:spPr>
          <c:invertIfNegative val="0"/>
          <c:cat>
            <c:strRef>
              <c:f>Figure_data!$A$20:$A$37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Figure_data!$E$20:$E$37</c:f>
              <c:numCache>
                <c:formatCode>#,##0.000;[Black]#,##0.000</c:formatCode>
                <c:ptCount val="18"/>
                <c:pt idx="0">
                  <c:v>192.98099999999999</c:v>
                </c:pt>
                <c:pt idx="1">
                  <c:v>214.14099999999999</c:v>
                </c:pt>
                <c:pt idx="2">
                  <c:v>214.71600000000001</c:v>
                </c:pt>
                <c:pt idx="3">
                  <c:v>215.03200000000001</c:v>
                </c:pt>
                <c:pt idx="4">
                  <c:v>221.71700000000001</c:v>
                </c:pt>
                <c:pt idx="5">
                  <c:v>210.42</c:v>
                </c:pt>
                <c:pt idx="6">
                  <c:v>210.43799999999999</c:v>
                </c:pt>
                <c:pt idx="7">
                  <c:v>171.65199999999999</c:v>
                </c:pt>
                <c:pt idx="8">
                  <c:v>144.691</c:v>
                </c:pt>
                <c:pt idx="9">
                  <c:v>128.21899999999999</c:v>
                </c:pt>
                <c:pt idx="10">
                  <c:v>137.88</c:v>
                </c:pt>
                <c:pt idx="11">
                  <c:v>136.447</c:v>
                </c:pt>
                <c:pt idx="12">
                  <c:v>119.446</c:v>
                </c:pt>
                <c:pt idx="13">
                  <c:v>105.255</c:v>
                </c:pt>
                <c:pt idx="14">
                  <c:v>82.763999999999996</c:v>
                </c:pt>
                <c:pt idx="15">
                  <c:v>56.04</c:v>
                </c:pt>
                <c:pt idx="16">
                  <c:v>36.945</c:v>
                </c:pt>
                <c:pt idx="17">
                  <c:v>27.754000000000001</c:v>
                </c:pt>
              </c:numCache>
            </c:numRef>
          </c:val>
        </c:ser>
        <c:ser>
          <c:idx val="2"/>
          <c:order val="3"/>
          <c:tx>
            <c:strRef>
              <c:f>Figure_data!$D$19</c:f>
              <c:strCache>
                <c:ptCount val="1"/>
                <c:pt idx="0">
                  <c:v>Males 1981</c:v>
                </c:pt>
              </c:strCache>
            </c:strRef>
          </c:tx>
          <c:spPr>
            <a:solidFill>
              <a:srgbClr val="66CCFF"/>
            </a:solidFill>
            <a:ln w="15240">
              <a:noFill/>
            </a:ln>
          </c:spPr>
          <c:invertIfNegative val="0"/>
          <c:cat>
            <c:strRef>
              <c:f>Figure_data!$A$20:$A$37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Figure_data!$D$20:$D$37</c:f>
              <c:numCache>
                <c:formatCode>#,##0.000;[Black]#,##0.000</c:formatCode>
                <c:ptCount val="18"/>
                <c:pt idx="0">
                  <c:v>-201.86699999999999</c:v>
                </c:pt>
                <c:pt idx="1">
                  <c:v>-223.47900000000001</c:v>
                </c:pt>
                <c:pt idx="2">
                  <c:v>-224.114</c:v>
                </c:pt>
                <c:pt idx="3">
                  <c:v>-226.185</c:v>
                </c:pt>
                <c:pt idx="4">
                  <c:v>-228.767</c:v>
                </c:pt>
                <c:pt idx="5">
                  <c:v>-215.184</c:v>
                </c:pt>
                <c:pt idx="6">
                  <c:v>-217.92699999999999</c:v>
                </c:pt>
                <c:pt idx="7">
                  <c:v>-178.69200000000001</c:v>
                </c:pt>
                <c:pt idx="8">
                  <c:v>-152.137</c:v>
                </c:pt>
                <c:pt idx="9">
                  <c:v>-135.51400000000001</c:v>
                </c:pt>
                <c:pt idx="10">
                  <c:v>-143.06399999999999</c:v>
                </c:pt>
                <c:pt idx="11">
                  <c:v>-134.90700000000001</c:v>
                </c:pt>
                <c:pt idx="12">
                  <c:v>-107.36199999999999</c:v>
                </c:pt>
                <c:pt idx="13">
                  <c:v>-91.090999999999994</c:v>
                </c:pt>
                <c:pt idx="14">
                  <c:v>-63.167999999999999</c:v>
                </c:pt>
                <c:pt idx="15">
                  <c:v>-37.082999999999998</c:v>
                </c:pt>
                <c:pt idx="16">
                  <c:v>-18.094999999999999</c:v>
                </c:pt>
                <c:pt idx="17">
                  <c:v>-9.7149999999999999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94037176"/>
        <c:axId val="494037568"/>
      </c:barChart>
      <c:catAx>
        <c:axId val="494037176"/>
        <c:scaling>
          <c:orientation val="minMax"/>
        </c:scaling>
        <c:delete val="0"/>
        <c:axPos val="l"/>
        <c:title>
          <c:tx>
            <c:strRef>
              <c:f>Figure_data!$A$19</c:f>
              <c:strCache>
                <c:ptCount val="1"/>
                <c:pt idx="0">
                  <c:v>Age group</c:v>
                </c:pt>
              </c:strCache>
            </c:strRef>
          </c:tx>
          <c:layout>
            <c:manualLayout>
              <c:xMode val="edge"/>
              <c:yMode val="edge"/>
              <c:x val="0"/>
              <c:y val="0.31399968771608933"/>
            </c:manualLayout>
          </c:layout>
          <c:overlay val="0"/>
        </c:title>
        <c:numFmt formatCode="General" sourceLinked="0"/>
        <c:majorTickMark val="cross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94037568"/>
        <c:crossesAt val="0"/>
        <c:auto val="1"/>
        <c:lblAlgn val="ctr"/>
        <c:lblOffset val="100"/>
        <c:tickLblSkip val="1"/>
        <c:noMultiLvlLbl val="0"/>
      </c:catAx>
      <c:valAx>
        <c:axId val="494037568"/>
        <c:scaling>
          <c:orientation val="minMax"/>
          <c:max val="275"/>
          <c:min val="-275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strRef>
              <c:f>Figure_data!$B$18</c:f>
              <c:strCache>
                <c:ptCount val="1"/>
                <c:pt idx="0">
                  <c:v>Number of persons ('000)</c:v>
                </c:pt>
              </c:strCache>
            </c:strRef>
          </c:tx>
          <c:layout>
            <c:manualLayout>
              <c:xMode val="edge"/>
              <c:yMode val="edge"/>
              <c:x val="0.41426798487249794"/>
              <c:y val="0.90104729915753534"/>
            </c:manualLayout>
          </c:layout>
          <c:overlay val="0"/>
          <c:txPr>
            <a:bodyPr/>
            <a:lstStyle/>
            <a:p>
              <a:pPr>
                <a:defRPr b="1"/>
              </a:pPr>
              <a:endParaRPr lang="en-US"/>
            </a:p>
          </c:txPr>
        </c:title>
        <c:numFmt formatCode="#,##0;[Black]#,##0" sourceLinked="0"/>
        <c:majorTickMark val="out"/>
        <c:minorTickMark val="none"/>
        <c:tickLblPos val="nextTo"/>
        <c:spPr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94037176"/>
        <c:crossesAt val="1"/>
        <c:crossBetween val="between"/>
        <c:majorUnit val="50"/>
      </c:valAx>
      <c:spPr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94556809769408179"/>
          <c:w val="1"/>
          <c:h val="5.4431902305918059E-2"/>
        </c:manualLayout>
      </c:layout>
      <c:overlay val="0"/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 Narrow"/>
          <a:ea typeface="Arial Narrow"/>
          <a:cs typeface="Arial Narrow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Past and projected populations in New South Wales, 1991-2031</a:t>
            </a:r>
          </a:p>
        </c:rich>
      </c:tx>
      <c:layout>
        <c:manualLayout>
          <c:xMode val="edge"/>
          <c:yMode val="edge"/>
          <c:x val="0.10309970344616014"/>
          <c:y val="2.6431718061674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508419720916181"/>
          <c:y val="0.1886417611895429"/>
          <c:w val="0.62088951830661454"/>
          <c:h val="0.709317007180269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 Past &amp; Proj popn 1991-2031'!$G$9</c:f>
              <c:strCache>
                <c:ptCount val="1"/>
                <c:pt idx="0">
                  <c:v>Sydney Metro</c:v>
                </c:pt>
              </c:strCache>
            </c:strRef>
          </c:tx>
          <c:invertIfNegative val="0"/>
          <c:cat>
            <c:numRef>
              <c:f>'Fig2 Past &amp; Proj popn 1991-2031'!$H$8:$J$8</c:f>
              <c:numCache>
                <c:formatCode>0</c:formatCode>
                <c:ptCount val="3"/>
                <c:pt idx="0">
                  <c:v>1991</c:v>
                </c:pt>
                <c:pt idx="1">
                  <c:v>2011</c:v>
                </c:pt>
                <c:pt idx="2">
                  <c:v>2031</c:v>
                </c:pt>
              </c:numCache>
            </c:numRef>
          </c:cat>
          <c:val>
            <c:numRef>
              <c:f>'Fig2 Past &amp; Proj popn 1991-2031'!$H$9:$J$9</c:f>
              <c:numCache>
                <c:formatCode>#,##0</c:formatCode>
                <c:ptCount val="3"/>
                <c:pt idx="0">
                  <c:v>3433050</c:v>
                </c:pt>
                <c:pt idx="1">
                  <c:v>4286300</c:v>
                </c:pt>
                <c:pt idx="2">
                  <c:v>5861850</c:v>
                </c:pt>
              </c:numCache>
            </c:numRef>
          </c:val>
        </c:ser>
        <c:ser>
          <c:idx val="1"/>
          <c:order val="1"/>
          <c:tx>
            <c:strRef>
              <c:f>'Fig2 Past &amp; Proj popn 1991-2031'!$G$10</c:f>
              <c:strCache>
                <c:ptCount val="1"/>
                <c:pt idx="0">
                  <c:v>Other Metro</c:v>
                </c:pt>
              </c:strCache>
            </c:strRef>
          </c:tx>
          <c:invertIfNegative val="0"/>
          <c:cat>
            <c:numRef>
              <c:f>'Fig2 Past &amp; Proj popn 1991-2031'!$H$8:$J$8</c:f>
              <c:numCache>
                <c:formatCode>0</c:formatCode>
                <c:ptCount val="3"/>
                <c:pt idx="0">
                  <c:v>1991</c:v>
                </c:pt>
                <c:pt idx="1">
                  <c:v>2011</c:v>
                </c:pt>
                <c:pt idx="2">
                  <c:v>2031</c:v>
                </c:pt>
              </c:numCache>
            </c:numRef>
          </c:cat>
          <c:val>
            <c:numRef>
              <c:f>'Fig2 Past &amp; Proj popn 1991-2031'!$H$10:$J$10</c:f>
              <c:numCache>
                <c:formatCode>#,##0</c:formatCode>
                <c:ptCount val="3"/>
                <c:pt idx="0">
                  <c:v>1000150</c:v>
                </c:pt>
                <c:pt idx="1">
                  <c:v>1249850</c:v>
                </c:pt>
                <c:pt idx="2">
                  <c:v>1500900</c:v>
                </c:pt>
              </c:numCache>
            </c:numRef>
          </c:val>
        </c:ser>
        <c:ser>
          <c:idx val="2"/>
          <c:order val="2"/>
          <c:tx>
            <c:strRef>
              <c:f>'Fig2 Past &amp; Proj popn 1991-2031'!$G$11</c:f>
              <c:strCache>
                <c:ptCount val="1"/>
                <c:pt idx="0">
                  <c:v>Regional NSW</c:v>
                </c:pt>
              </c:strCache>
            </c:strRef>
          </c:tx>
          <c:invertIfNegative val="0"/>
          <c:cat>
            <c:numRef>
              <c:f>'Fig2 Past &amp; Proj popn 1991-2031'!$H$8:$J$8</c:f>
              <c:numCache>
                <c:formatCode>0</c:formatCode>
                <c:ptCount val="3"/>
                <c:pt idx="0">
                  <c:v>1991</c:v>
                </c:pt>
                <c:pt idx="1">
                  <c:v>2011</c:v>
                </c:pt>
                <c:pt idx="2">
                  <c:v>2031</c:v>
                </c:pt>
              </c:numCache>
            </c:numRef>
          </c:cat>
          <c:val>
            <c:numRef>
              <c:f>'Fig2 Past &amp; Proj popn 1991-2031'!$H$11:$J$11</c:f>
              <c:numCache>
                <c:formatCode>#,##0</c:formatCode>
                <c:ptCount val="3"/>
                <c:pt idx="0">
                  <c:v>1465550</c:v>
                </c:pt>
                <c:pt idx="1">
                  <c:v>1682350</c:v>
                </c:pt>
                <c:pt idx="2">
                  <c:v>1865800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6907768"/>
        <c:axId val="506905808"/>
      </c:barChart>
      <c:catAx>
        <c:axId val="5069077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506905808"/>
        <c:crosses val="autoZero"/>
        <c:auto val="1"/>
        <c:lblAlgn val="ctr"/>
        <c:lblOffset val="100"/>
        <c:noMultiLvlLbl val="0"/>
      </c:catAx>
      <c:valAx>
        <c:axId val="506905808"/>
        <c:scaling>
          <c:orientation val="minMax"/>
          <c:max val="100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06907768"/>
        <c:crosses val="autoZero"/>
        <c:crossBetween val="between"/>
        <c:majorUnit val="200000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ea typeface="Roboto Condensed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Components of population growth in New</a:t>
            </a:r>
            <a:r>
              <a:rPr lang="en-US" baseline="0"/>
              <a:t> </a:t>
            </a:r>
            <a:r>
              <a:rPr lang="en-US"/>
              <a:t>South Wales, 1982-2014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955209360973"/>
          <c:y val="0.10339907774167698"/>
          <c:w val="0.87170289080628838"/>
          <c:h val="0.72211087493805515"/>
        </c:manualLayout>
      </c:layout>
      <c:areaChart>
        <c:grouping val="standard"/>
        <c:varyColors val="0"/>
        <c:ser>
          <c:idx val="1"/>
          <c:order val="0"/>
          <c:tx>
            <c:strRef>
              <c:f>'Fig4 Components 1982-2014'!$C$7</c:f>
              <c:strCache>
                <c:ptCount val="1"/>
                <c:pt idx="0">
                  <c:v>Net overseas migration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'Fig4 Components 1982-2014'!$A$8:$A$40</c:f>
              <c:numCache>
                <c:formatCode>0;\-0;0;@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'Fig4 Components 1982-2014'!$F$8:$F$40</c:f>
              <c:numCache>
                <c:formatCode>#,##0_ ;\-#,##0\ </c:formatCode>
                <c:ptCount val="33"/>
                <c:pt idx="0">
                  <c:v>90311</c:v>
                </c:pt>
                <c:pt idx="1">
                  <c:v>68572</c:v>
                </c:pt>
                <c:pt idx="2">
                  <c:v>61961</c:v>
                </c:pt>
                <c:pt idx="3">
                  <c:v>73183</c:v>
                </c:pt>
                <c:pt idx="4">
                  <c:v>80352</c:v>
                </c:pt>
                <c:pt idx="5">
                  <c:v>93994</c:v>
                </c:pt>
                <c:pt idx="6">
                  <c:v>103573</c:v>
                </c:pt>
                <c:pt idx="7">
                  <c:v>107072</c:v>
                </c:pt>
                <c:pt idx="8">
                  <c:v>93845</c:v>
                </c:pt>
                <c:pt idx="9">
                  <c:v>83588</c:v>
                </c:pt>
                <c:pt idx="10">
                  <c:v>77168</c:v>
                </c:pt>
                <c:pt idx="11">
                  <c:v>59329</c:v>
                </c:pt>
                <c:pt idx="12">
                  <c:v>66702</c:v>
                </c:pt>
                <c:pt idx="13">
                  <c:v>79035</c:v>
                </c:pt>
                <c:pt idx="14">
                  <c:v>88829</c:v>
                </c:pt>
                <c:pt idx="15">
                  <c:v>80568</c:v>
                </c:pt>
                <c:pt idx="16">
                  <c:v>71888</c:v>
                </c:pt>
                <c:pt idx="17">
                  <c:v>82393</c:v>
                </c:pt>
                <c:pt idx="18">
                  <c:v>85591</c:v>
                </c:pt>
                <c:pt idx="19">
                  <c:v>100020</c:v>
                </c:pt>
                <c:pt idx="20">
                  <c:v>84459</c:v>
                </c:pt>
                <c:pt idx="21">
                  <c:v>80892</c:v>
                </c:pt>
                <c:pt idx="22">
                  <c:v>69285</c:v>
                </c:pt>
                <c:pt idx="23">
                  <c:v>76585</c:v>
                </c:pt>
                <c:pt idx="24">
                  <c:v>81048</c:v>
                </c:pt>
                <c:pt idx="25">
                  <c:v>123784</c:v>
                </c:pt>
                <c:pt idx="26">
                  <c:v>137025</c:v>
                </c:pt>
                <c:pt idx="27">
                  <c:v>137281</c:v>
                </c:pt>
                <c:pt idx="28">
                  <c:v>110188</c:v>
                </c:pt>
                <c:pt idx="29">
                  <c:v>101673</c:v>
                </c:pt>
                <c:pt idx="30">
                  <c:v>106619</c:v>
                </c:pt>
                <c:pt idx="31">
                  <c:v>116617</c:v>
                </c:pt>
                <c:pt idx="32">
                  <c:v>115992</c:v>
                </c:pt>
              </c:numCache>
            </c:numRef>
          </c:val>
        </c:ser>
        <c:ser>
          <c:idx val="0"/>
          <c:order val="1"/>
          <c:tx>
            <c:strRef>
              <c:f>'Fig4 Components 1982-2014'!$B$7</c:f>
              <c:strCache>
                <c:ptCount val="1"/>
                <c:pt idx="0">
                  <c:v>Natural increase</c:v>
                </c:pt>
              </c:strCache>
            </c:strRef>
          </c:tx>
          <c:spPr>
            <a:solidFill>
              <a:srgbClr val="002060"/>
            </a:solidFill>
          </c:spPr>
          <c:cat>
            <c:numRef>
              <c:f>'Fig4 Components 1982-2014'!$A$8:$A$40</c:f>
              <c:numCache>
                <c:formatCode>0;\-0;0;@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'Fig4 Components 1982-2014'!$B$8:$B$40</c:f>
              <c:numCache>
                <c:formatCode>#,##0_ ;\-#,##0\ </c:formatCode>
                <c:ptCount val="33"/>
                <c:pt idx="0">
                  <c:v>40918</c:v>
                </c:pt>
                <c:pt idx="1">
                  <c:v>42832</c:v>
                </c:pt>
                <c:pt idx="2">
                  <c:v>41263</c:v>
                </c:pt>
                <c:pt idx="3">
                  <c:v>41904</c:v>
                </c:pt>
                <c:pt idx="4">
                  <c:v>39430</c:v>
                </c:pt>
                <c:pt idx="5">
                  <c:v>41301</c:v>
                </c:pt>
                <c:pt idx="6">
                  <c:v>42083</c:v>
                </c:pt>
                <c:pt idx="7">
                  <c:v>44436</c:v>
                </c:pt>
                <c:pt idx="8">
                  <c:v>41646</c:v>
                </c:pt>
                <c:pt idx="9">
                  <c:v>47092</c:v>
                </c:pt>
                <c:pt idx="10">
                  <c:v>45990</c:v>
                </c:pt>
                <c:pt idx="11">
                  <c:v>46701</c:v>
                </c:pt>
                <c:pt idx="12">
                  <c:v>44773</c:v>
                </c:pt>
                <c:pt idx="13">
                  <c:v>43083</c:v>
                </c:pt>
                <c:pt idx="14">
                  <c:v>40784</c:v>
                </c:pt>
                <c:pt idx="15">
                  <c:v>43277</c:v>
                </c:pt>
                <c:pt idx="16">
                  <c:v>40045</c:v>
                </c:pt>
                <c:pt idx="17">
                  <c:v>41305</c:v>
                </c:pt>
                <c:pt idx="18">
                  <c:v>41902</c:v>
                </c:pt>
                <c:pt idx="19">
                  <c:v>41401</c:v>
                </c:pt>
                <c:pt idx="20">
                  <c:v>40048</c:v>
                </c:pt>
                <c:pt idx="21">
                  <c:v>39973</c:v>
                </c:pt>
                <c:pt idx="22">
                  <c:v>39465</c:v>
                </c:pt>
                <c:pt idx="23">
                  <c:v>41380</c:v>
                </c:pt>
                <c:pt idx="24">
                  <c:v>42525</c:v>
                </c:pt>
                <c:pt idx="25">
                  <c:v>50214</c:v>
                </c:pt>
                <c:pt idx="26">
                  <c:v>49636</c:v>
                </c:pt>
                <c:pt idx="27">
                  <c:v>50538</c:v>
                </c:pt>
                <c:pt idx="28">
                  <c:v>53036</c:v>
                </c:pt>
                <c:pt idx="29">
                  <c:v>49998</c:v>
                </c:pt>
                <c:pt idx="30">
                  <c:v>48421</c:v>
                </c:pt>
                <c:pt idx="31">
                  <c:v>49645</c:v>
                </c:pt>
                <c:pt idx="32">
                  <c:v>42692</c:v>
                </c:pt>
              </c:numCache>
            </c:numRef>
          </c:val>
        </c:ser>
        <c:ser>
          <c:idx val="2"/>
          <c:order val="2"/>
          <c:tx>
            <c:strRef>
              <c:f>'Fig4 Components 1982-2014'!$D$7</c:f>
              <c:strCache>
                <c:ptCount val="1"/>
                <c:pt idx="0">
                  <c:v>Net interstate migration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numRef>
              <c:f>'Fig4 Components 1982-2014'!$A$8:$A$40</c:f>
              <c:numCache>
                <c:formatCode>0;\-0;0;@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'Fig4 Components 1982-2014'!$D$8:$D$40</c:f>
              <c:numCache>
                <c:formatCode>#,##0_ ;\-#,##0\ </c:formatCode>
                <c:ptCount val="33"/>
                <c:pt idx="0">
                  <c:v>-19584</c:v>
                </c:pt>
                <c:pt idx="1">
                  <c:v>-17181</c:v>
                </c:pt>
                <c:pt idx="2">
                  <c:v>-10267</c:v>
                </c:pt>
                <c:pt idx="3">
                  <c:v>-9328</c:v>
                </c:pt>
                <c:pt idx="4">
                  <c:v>-12462</c:v>
                </c:pt>
                <c:pt idx="5">
                  <c:v>-9524</c:v>
                </c:pt>
                <c:pt idx="6">
                  <c:v>-13340</c:v>
                </c:pt>
                <c:pt idx="7">
                  <c:v>-37974</c:v>
                </c:pt>
                <c:pt idx="8">
                  <c:v>-35983</c:v>
                </c:pt>
                <c:pt idx="9">
                  <c:v>-17206</c:v>
                </c:pt>
                <c:pt idx="10">
                  <c:v>-13807</c:v>
                </c:pt>
                <c:pt idx="11">
                  <c:v>-17535</c:v>
                </c:pt>
                <c:pt idx="12">
                  <c:v>-12180</c:v>
                </c:pt>
                <c:pt idx="13">
                  <c:v>-13478</c:v>
                </c:pt>
                <c:pt idx="14">
                  <c:v>-14770</c:v>
                </c:pt>
                <c:pt idx="15">
                  <c:v>-10661</c:v>
                </c:pt>
                <c:pt idx="16">
                  <c:v>-12249</c:v>
                </c:pt>
                <c:pt idx="17">
                  <c:v>-13050</c:v>
                </c:pt>
                <c:pt idx="18">
                  <c:v>-14274</c:v>
                </c:pt>
                <c:pt idx="19">
                  <c:v>-16315</c:v>
                </c:pt>
                <c:pt idx="20">
                  <c:v>-25102</c:v>
                </c:pt>
                <c:pt idx="21">
                  <c:v>-32467</c:v>
                </c:pt>
                <c:pt idx="22">
                  <c:v>-31098</c:v>
                </c:pt>
                <c:pt idx="23">
                  <c:v>-26321</c:v>
                </c:pt>
                <c:pt idx="24">
                  <c:v>-25576</c:v>
                </c:pt>
                <c:pt idx="25">
                  <c:v>-26271</c:v>
                </c:pt>
                <c:pt idx="26">
                  <c:v>-20780</c:v>
                </c:pt>
                <c:pt idx="27">
                  <c:v>-18667</c:v>
                </c:pt>
                <c:pt idx="28">
                  <c:v>-9458</c:v>
                </c:pt>
                <c:pt idx="29">
                  <c:v>-13496</c:v>
                </c:pt>
                <c:pt idx="30">
                  <c:v>-17965</c:v>
                </c:pt>
                <c:pt idx="31">
                  <c:v>-14463</c:v>
                </c:pt>
                <c:pt idx="32">
                  <c:v>-6857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906984"/>
        <c:axId val="506905024"/>
      </c:areaChart>
      <c:lineChart>
        <c:grouping val="standard"/>
        <c:varyColors val="0"/>
        <c:ser>
          <c:idx val="3"/>
          <c:order val="3"/>
          <c:tx>
            <c:strRef>
              <c:f>'Fig4 Components 1982-2014'!$E$7</c:f>
              <c:strCache>
                <c:ptCount val="1"/>
                <c:pt idx="0">
                  <c:v>Annual population growth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'Fig4 Components 1982-2014'!$E$8:$E$40</c:f>
              <c:numCache>
                <c:formatCode>#,##0_ ;\-#,##0\ </c:formatCode>
                <c:ptCount val="33"/>
                <c:pt idx="0">
                  <c:v>68691</c:v>
                </c:pt>
                <c:pt idx="1">
                  <c:v>49379</c:v>
                </c:pt>
                <c:pt idx="2">
                  <c:v>49770</c:v>
                </c:pt>
                <c:pt idx="3">
                  <c:v>61783</c:v>
                </c:pt>
                <c:pt idx="4">
                  <c:v>67014</c:v>
                </c:pt>
                <c:pt idx="5">
                  <c:v>85210</c:v>
                </c:pt>
                <c:pt idx="6">
                  <c:v>90573</c:v>
                </c:pt>
                <c:pt idx="7">
                  <c:v>68974</c:v>
                </c:pt>
                <c:pt idx="8">
                  <c:v>57738</c:v>
                </c:pt>
                <c:pt idx="9">
                  <c:v>64710</c:v>
                </c:pt>
                <c:pt idx="10">
                  <c:v>59091</c:v>
                </c:pt>
                <c:pt idx="11">
                  <c:v>37233</c:v>
                </c:pt>
                <c:pt idx="12">
                  <c:v>49764</c:v>
                </c:pt>
                <c:pt idx="13">
                  <c:v>60741</c:v>
                </c:pt>
                <c:pt idx="14">
                  <c:v>70901</c:v>
                </c:pt>
                <c:pt idx="15">
                  <c:v>69806</c:v>
                </c:pt>
                <c:pt idx="16">
                  <c:v>59532</c:v>
                </c:pt>
                <c:pt idx="17">
                  <c:v>69304</c:v>
                </c:pt>
                <c:pt idx="18">
                  <c:v>71455</c:v>
                </c:pt>
                <c:pt idx="19">
                  <c:v>83791</c:v>
                </c:pt>
                <c:pt idx="20">
                  <c:v>50458</c:v>
                </c:pt>
                <c:pt idx="21">
                  <c:v>39908</c:v>
                </c:pt>
                <c:pt idx="22">
                  <c:v>30020</c:v>
                </c:pt>
                <c:pt idx="23">
                  <c:v>42471</c:v>
                </c:pt>
                <c:pt idx="24">
                  <c:v>49484</c:v>
                </c:pt>
                <c:pt idx="25">
                  <c:v>91466</c:v>
                </c:pt>
                <c:pt idx="26">
                  <c:v>109305</c:v>
                </c:pt>
                <c:pt idx="27">
                  <c:v>110294</c:v>
                </c:pt>
                <c:pt idx="28">
                  <c:v>90537</c:v>
                </c:pt>
                <c:pt idx="29">
                  <c:v>74237</c:v>
                </c:pt>
                <c:pt idx="30">
                  <c:v>88654</c:v>
                </c:pt>
                <c:pt idx="31">
                  <c:v>102154</c:v>
                </c:pt>
                <c:pt idx="32">
                  <c:v>109135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906984"/>
        <c:axId val="506905024"/>
      </c:lineChart>
      <c:catAx>
        <c:axId val="506906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ending 30 June</a:t>
                </a:r>
              </a:p>
            </c:rich>
          </c:tx>
          <c:overlay val="0"/>
        </c:title>
        <c:numFmt formatCode="0;\-0;0;@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506905024"/>
        <c:crosses val="autoZero"/>
        <c:auto val="1"/>
        <c:lblAlgn val="ctr"/>
        <c:lblOffset val="100"/>
        <c:tickLblSkip val="2"/>
        <c:noMultiLvlLbl val="0"/>
      </c:catAx>
      <c:valAx>
        <c:axId val="506905024"/>
        <c:scaling>
          <c:orientation val="minMax"/>
          <c:max val="1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Estimated resident population growth</a:t>
                </a:r>
              </a:p>
            </c:rich>
          </c:tx>
          <c:overlay val="0"/>
        </c:title>
        <c:numFmt formatCode="#,##0_ ;\-#,##0\ " sourceLinked="1"/>
        <c:majorTickMark val="out"/>
        <c:minorTickMark val="none"/>
        <c:tickLblPos val="nextTo"/>
        <c:crossAx val="506906984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Roboto Condensed" panose="02000000000000000000" pitchFamily="2" charset="0"/>
          <a:ea typeface="Roboto Condensed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Household types in New South Wales, 2001-2011</a:t>
            </a:r>
          </a:p>
        </c:rich>
      </c:tx>
      <c:layout>
        <c:manualLayout>
          <c:xMode val="edge"/>
          <c:yMode val="edge"/>
          <c:x val="5.1362327689652688E-2"/>
          <c:y val="3.69304528461298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69575430696362"/>
          <c:y val="0.17261642609441824"/>
          <c:w val="0.51088072795424"/>
          <c:h val="0.755279838722042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'Fig6 Household types 2006-2011'!$A$13</c:f>
              <c:strCache>
                <c:ptCount val="1"/>
                <c:pt idx="0">
                  <c:v>Couples with no children</c:v>
                </c:pt>
              </c:strCache>
            </c:strRef>
          </c:tx>
          <c:invertIfNegative val="0"/>
          <c:cat>
            <c:numRef>
              <c:f>'Fig6 Household types 2006-2011'!$B$11:$D$11</c:f>
              <c:numCache>
                <c:formatCode>General</c:formatCode>
                <c:ptCount val="3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'Fig6 Household types 2006-2011'!$B$13:$D$13</c:f>
              <c:numCache>
                <c:formatCode>#,##0</c:formatCode>
                <c:ptCount val="3"/>
                <c:pt idx="0">
                  <c:v>567254</c:v>
                </c:pt>
                <c:pt idx="1">
                  <c:v>604150</c:v>
                </c:pt>
                <c:pt idx="2">
                  <c:v>650982</c:v>
                </c:pt>
              </c:numCache>
            </c:numRef>
          </c:val>
        </c:ser>
        <c:ser>
          <c:idx val="1"/>
          <c:order val="1"/>
          <c:tx>
            <c:strRef>
              <c:f>'Fig6 Household types 2006-2011'!$A$12</c:f>
              <c:strCache>
                <c:ptCount val="1"/>
                <c:pt idx="0">
                  <c:v>Lone person households</c:v>
                </c:pt>
              </c:strCache>
            </c:strRef>
          </c:tx>
          <c:invertIfNegative val="0"/>
          <c:cat>
            <c:numRef>
              <c:f>'Fig6 Household types 2006-2011'!$B$11:$D$11</c:f>
              <c:numCache>
                <c:formatCode>General</c:formatCode>
                <c:ptCount val="3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'Fig6 Household types 2006-2011'!$B$12:$D$12</c:f>
              <c:numCache>
                <c:formatCode>#,##0</c:formatCode>
                <c:ptCount val="3"/>
                <c:pt idx="0">
                  <c:v>523027</c:v>
                </c:pt>
                <c:pt idx="1">
                  <c:v>563518</c:v>
                </c:pt>
                <c:pt idx="2">
                  <c:v>598652</c:v>
                </c:pt>
              </c:numCache>
            </c:numRef>
          </c:val>
        </c:ser>
        <c:ser>
          <c:idx val="3"/>
          <c:order val="2"/>
          <c:tx>
            <c:strRef>
              <c:f>'Fig6 Household types 2006-2011'!$A$14</c:f>
              <c:strCache>
                <c:ptCount val="1"/>
                <c:pt idx="0">
                  <c:v>Families with children</c:v>
                </c:pt>
              </c:strCache>
            </c:strRef>
          </c:tx>
          <c:invertIfNegative val="0"/>
          <c:cat>
            <c:numRef>
              <c:f>'Fig6 Household types 2006-2011'!$B$11:$D$11</c:f>
              <c:numCache>
                <c:formatCode>General</c:formatCode>
                <c:ptCount val="3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'Fig6 Household types 2006-2011'!$B$14:$D$14</c:f>
              <c:numCache>
                <c:formatCode>#,##0</c:formatCode>
                <c:ptCount val="3"/>
                <c:pt idx="0">
                  <c:v>1028859</c:v>
                </c:pt>
                <c:pt idx="1">
                  <c:v>1045516</c:v>
                </c:pt>
                <c:pt idx="2">
                  <c:v>1099199</c:v>
                </c:pt>
              </c:numCache>
            </c:numRef>
          </c:val>
        </c:ser>
        <c:ser>
          <c:idx val="4"/>
          <c:order val="3"/>
          <c:tx>
            <c:strRef>
              <c:f>'Fig6 Household types 2006-2011'!$A$15</c:f>
              <c:strCache>
                <c:ptCount val="1"/>
                <c:pt idx="0">
                  <c:v>Other households</c:v>
                </c:pt>
              </c:strCache>
            </c:strRef>
          </c:tx>
          <c:invertIfNegative val="0"/>
          <c:cat>
            <c:numRef>
              <c:f>'Fig6 Household types 2006-2011'!$B$11:$D$11</c:f>
              <c:numCache>
                <c:formatCode>General</c:formatCode>
                <c:ptCount val="3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'Fig6 Household types 2006-2011'!$B$15:$D$15</c:f>
              <c:numCache>
                <c:formatCode>#,##0</c:formatCode>
                <c:ptCount val="3"/>
                <c:pt idx="0">
                  <c:v>226271</c:v>
                </c:pt>
                <c:pt idx="1">
                  <c:v>258385</c:v>
                </c:pt>
                <c:pt idx="2">
                  <c:v>124936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3991328"/>
        <c:axId val="493994856"/>
      </c:barChart>
      <c:catAx>
        <c:axId val="4939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994856"/>
        <c:crosses val="autoZero"/>
        <c:auto val="1"/>
        <c:lblAlgn val="ctr"/>
        <c:lblOffset val="100"/>
        <c:noMultiLvlLbl val="0"/>
      </c:catAx>
      <c:valAx>
        <c:axId val="493994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Households</a:t>
                </a:r>
              </a:p>
            </c:rich>
          </c:tx>
          <c:layout>
            <c:manualLayout>
              <c:xMode val="edge"/>
              <c:yMode val="edge"/>
              <c:x val="1.7232094776521271E-2"/>
              <c:y val="0.466952928344347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939913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98425196850393704" right="0.62992125984251968" top="3.5433070866141736" bottom="3.5433070866141736" header="0.51181102362204722" footer="0.51181102362204722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953125" cy="4086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485776</xdr:colOff>
      <xdr:row>12</xdr:row>
      <xdr:rowOff>123825</xdr:rowOff>
    </xdr:from>
    <xdr:to>
      <xdr:col>18</xdr:col>
      <xdr:colOff>9526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6164</xdr:colOff>
      <xdr:row>9</xdr:row>
      <xdr:rowOff>135869</xdr:rowOff>
    </xdr:from>
    <xdr:to>
      <xdr:col>20</xdr:col>
      <xdr:colOff>419099</xdr:colOff>
      <xdr:row>39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0.11621</cdr:x>
      <cdr:y>0.78016</cdr:y>
    </cdr:from>
    <cdr:to>
      <cdr:x>0.57644</cdr:x>
      <cdr:y>0.81463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30134" y="4527437"/>
          <a:ext cx="3287467" cy="200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000"/>
            <a:t>Source:</a:t>
          </a:r>
          <a:r>
            <a:rPr lang="en-AU" sz="1000" baseline="0"/>
            <a:t> ABS, Cat no. 3101.0 June 2014</a:t>
          </a:r>
          <a:endParaRPr lang="en-AU" sz="10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</xdr:row>
      <xdr:rowOff>104775</xdr:rowOff>
    </xdr:from>
    <xdr:to>
      <xdr:col>14</xdr:col>
      <xdr:colOff>457200</xdr:colOff>
      <xdr:row>22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PE Palette">
      <a:dk1>
        <a:sysClr val="windowText" lastClr="000000"/>
      </a:dk1>
      <a:lt1>
        <a:sysClr val="window" lastClr="FFFFFF"/>
      </a:lt1>
      <a:dk2>
        <a:srgbClr val="1F497D"/>
      </a:dk2>
      <a:lt2>
        <a:srgbClr val="FFF32A"/>
      </a:lt2>
      <a:accent1>
        <a:srgbClr val="E8A602"/>
      </a:accent1>
      <a:accent2>
        <a:srgbClr val="D63C42"/>
      </a:accent2>
      <a:accent3>
        <a:srgbClr val="0068AA"/>
      </a:accent3>
      <a:accent4>
        <a:srgbClr val="44C8F5"/>
      </a:accent4>
      <a:accent5>
        <a:srgbClr val="ED6F43"/>
      </a:accent5>
      <a:accent6>
        <a:srgbClr val="009D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52"/>
  <sheetViews>
    <sheetView zoomScaleNormal="100" workbookViewId="0"/>
  </sheetViews>
  <sheetFormatPr defaultRowHeight="12.75" x14ac:dyDescent="0.2"/>
  <cols>
    <col min="1" max="2" width="13.7109375" style="35" customWidth="1"/>
    <col min="3" max="3" width="13.7109375" style="34" customWidth="1"/>
    <col min="4" max="5" width="13.7109375" style="35" customWidth="1"/>
    <col min="6" max="6" width="12" style="34" customWidth="1"/>
    <col min="7" max="9" width="12" style="36" customWidth="1"/>
    <col min="10" max="14" width="12" style="35" customWidth="1"/>
    <col min="15" max="15" width="9.140625" style="35"/>
    <col min="16" max="16" width="9.140625" style="34"/>
    <col min="17" max="17" width="16.28515625" style="34" bestFit="1" customWidth="1"/>
    <col min="18" max="18" width="10.85546875" style="34" bestFit="1" customWidth="1"/>
    <col min="19" max="16384" width="9.140625" style="35"/>
  </cols>
  <sheetData>
    <row r="1" spans="1:22" x14ac:dyDescent="0.2">
      <c r="A1" s="33" t="s">
        <v>197</v>
      </c>
      <c r="B1" s="33"/>
      <c r="D1" s="34"/>
      <c r="E1" s="34"/>
      <c r="F1" s="35"/>
      <c r="G1" s="35"/>
      <c r="H1" s="35"/>
      <c r="I1" s="35"/>
      <c r="L1" s="34"/>
      <c r="M1" s="34"/>
      <c r="N1" s="36"/>
    </row>
    <row r="2" spans="1:22" x14ac:dyDescent="0.2">
      <c r="D2" s="34"/>
      <c r="E2" s="34"/>
      <c r="F2" s="35"/>
      <c r="G2" s="35"/>
      <c r="H2" s="35"/>
      <c r="I2" s="35"/>
      <c r="L2" s="34"/>
      <c r="M2" s="34"/>
      <c r="N2" s="36"/>
    </row>
    <row r="3" spans="1:22" x14ac:dyDescent="0.2">
      <c r="A3" s="37" t="s">
        <v>199</v>
      </c>
      <c r="B3" s="37"/>
      <c r="D3" s="34"/>
      <c r="E3" s="34"/>
      <c r="F3" s="35"/>
      <c r="G3" s="35"/>
      <c r="H3" s="35"/>
      <c r="I3" s="35"/>
      <c r="L3" s="34"/>
      <c r="M3" s="34"/>
      <c r="N3" s="36"/>
    </row>
    <row r="4" spans="1:22" x14ac:dyDescent="0.2">
      <c r="A4" s="38" t="s">
        <v>198</v>
      </c>
      <c r="B4" s="38" t="s">
        <v>220</v>
      </c>
      <c r="D4" s="34"/>
      <c r="F4" s="35"/>
      <c r="G4" s="35"/>
      <c r="H4" s="35"/>
      <c r="I4" s="35"/>
      <c r="P4" s="35"/>
      <c r="Q4" s="35"/>
      <c r="R4" s="35"/>
    </row>
    <row r="5" spans="1:22" x14ac:dyDescent="0.2">
      <c r="A5" s="38"/>
      <c r="B5" s="38"/>
      <c r="D5" s="3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x14ac:dyDescent="0.2">
      <c r="D6" s="3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2">
      <c r="D7" s="34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x14ac:dyDescent="0.2">
      <c r="D8" s="34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x14ac:dyDescent="0.2">
      <c r="D9" s="34"/>
      <c r="E9" s="39"/>
      <c r="F9" s="35"/>
      <c r="G9" s="35"/>
      <c r="H9" s="35"/>
      <c r="I9" s="35"/>
      <c r="L9" s="34"/>
      <c r="M9" s="34"/>
      <c r="N9" s="36"/>
    </row>
    <row r="10" spans="1:22" x14ac:dyDescent="0.2">
      <c r="A10" s="40"/>
      <c r="B10" s="40"/>
      <c r="D10" s="34"/>
      <c r="E10" s="40"/>
      <c r="P10" s="41"/>
      <c r="R10" s="42"/>
    </row>
    <row r="11" spans="1:22" x14ac:dyDescent="0.2">
      <c r="A11" s="40"/>
      <c r="B11" s="40"/>
      <c r="D11" s="34"/>
      <c r="E11" s="40"/>
      <c r="P11" s="41"/>
    </row>
    <row r="12" spans="1:22" s="34" customFormat="1" x14ac:dyDescent="0.2">
      <c r="A12" s="40"/>
      <c r="B12" s="40"/>
      <c r="D12" s="40"/>
      <c r="E12" s="40"/>
      <c r="G12" s="36"/>
      <c r="H12" s="36"/>
      <c r="I12" s="36"/>
      <c r="J12" s="35"/>
      <c r="K12" s="35"/>
      <c r="L12" s="35"/>
      <c r="M12" s="35"/>
      <c r="N12" s="35"/>
      <c r="O12" s="35"/>
      <c r="S12" s="35"/>
      <c r="T12" s="35"/>
      <c r="U12" s="35"/>
      <c r="V12" s="35"/>
    </row>
    <row r="13" spans="1:22" s="34" customFormat="1" x14ac:dyDescent="0.2">
      <c r="A13" s="40"/>
      <c r="B13" s="40"/>
      <c r="D13" s="40"/>
      <c r="E13" s="40"/>
      <c r="G13" s="36"/>
      <c r="H13" s="36"/>
      <c r="I13" s="36"/>
      <c r="J13" s="35"/>
      <c r="K13" s="35"/>
      <c r="L13" s="35"/>
      <c r="M13" s="35"/>
      <c r="N13" s="35"/>
      <c r="O13" s="35"/>
      <c r="S13" s="35"/>
      <c r="T13" s="35"/>
      <c r="U13" s="35"/>
      <c r="V13" s="35"/>
    </row>
    <row r="14" spans="1:22" s="34" customFormat="1" x14ac:dyDescent="0.2">
      <c r="A14" s="40"/>
      <c r="B14" s="40"/>
      <c r="D14" s="40"/>
      <c r="E14" s="40"/>
      <c r="G14" s="36"/>
      <c r="H14" s="36"/>
      <c r="I14" s="36"/>
      <c r="J14" s="35"/>
      <c r="K14" s="35"/>
      <c r="L14" s="35"/>
      <c r="M14" s="35"/>
      <c r="N14" s="35"/>
      <c r="O14" s="35"/>
      <c r="S14" s="35"/>
      <c r="T14" s="35"/>
      <c r="U14" s="35"/>
      <c r="V14" s="35"/>
    </row>
    <row r="15" spans="1:22" s="34" customFormat="1" x14ac:dyDescent="0.2">
      <c r="A15" s="40"/>
      <c r="B15" s="40"/>
      <c r="D15" s="40"/>
      <c r="E15" s="40"/>
      <c r="G15" s="36"/>
      <c r="H15" s="36"/>
      <c r="I15" s="36"/>
      <c r="J15" s="35"/>
      <c r="K15" s="35"/>
      <c r="L15" s="35"/>
      <c r="M15" s="35"/>
      <c r="N15" s="35"/>
      <c r="O15" s="35"/>
      <c r="S15" s="35"/>
      <c r="T15" s="35"/>
      <c r="U15" s="35"/>
      <c r="V15" s="35"/>
    </row>
    <row r="16" spans="1:22" s="34" customFormat="1" x14ac:dyDescent="0.2">
      <c r="A16" s="40"/>
      <c r="B16" s="40"/>
      <c r="D16" s="40"/>
      <c r="E16" s="40"/>
      <c r="G16" s="36"/>
      <c r="H16" s="36"/>
      <c r="I16" s="36"/>
      <c r="J16" s="35"/>
      <c r="K16" s="35"/>
      <c r="L16" s="35"/>
      <c r="M16" s="35"/>
      <c r="N16" s="35"/>
      <c r="O16" s="35"/>
      <c r="S16" s="35"/>
      <c r="T16" s="35"/>
      <c r="U16" s="35"/>
      <c r="V16" s="35"/>
    </row>
    <row r="18" spans="1:5" ht="15" x14ac:dyDescent="0.25">
      <c r="A18" s="7"/>
      <c r="B18" s="53" t="s">
        <v>201</v>
      </c>
      <c r="C18" s="53"/>
      <c r="D18" s="53"/>
      <c r="E18" s="53"/>
    </row>
    <row r="19" spans="1:5" x14ac:dyDescent="0.2">
      <c r="A19" s="49" t="s">
        <v>219</v>
      </c>
      <c r="B19" s="49" t="s">
        <v>180</v>
      </c>
      <c r="C19" s="49" t="s">
        <v>181</v>
      </c>
      <c r="D19" s="49" t="s">
        <v>183</v>
      </c>
      <c r="E19" s="49" t="s">
        <v>182</v>
      </c>
    </row>
    <row r="20" spans="1:5" x14ac:dyDescent="0.2">
      <c r="A20" s="49" t="s">
        <v>202</v>
      </c>
      <c r="B20" s="45">
        <v>-249.85300000000001</v>
      </c>
      <c r="C20" s="45">
        <v>235.94</v>
      </c>
      <c r="D20" s="45">
        <v>-201.86699999999999</v>
      </c>
      <c r="E20" s="45">
        <v>192.98099999999999</v>
      </c>
    </row>
    <row r="21" spans="1:5" x14ac:dyDescent="0.2">
      <c r="A21" s="49" t="s">
        <v>203</v>
      </c>
      <c r="B21" s="45">
        <v>-243.83</v>
      </c>
      <c r="C21" s="45">
        <v>230.43799999999999</v>
      </c>
      <c r="D21" s="45">
        <v>-223.47900000000001</v>
      </c>
      <c r="E21" s="45">
        <v>214.14099999999999</v>
      </c>
    </row>
    <row r="22" spans="1:5" x14ac:dyDescent="0.2">
      <c r="A22" s="49" t="s">
        <v>204</v>
      </c>
      <c r="B22" s="45">
        <v>-230.84700000000001</v>
      </c>
      <c r="C22" s="45">
        <v>217.97</v>
      </c>
      <c r="D22" s="45">
        <v>-224.114</v>
      </c>
      <c r="E22" s="45">
        <v>214.71600000000001</v>
      </c>
    </row>
    <row r="23" spans="1:5" x14ac:dyDescent="0.2">
      <c r="A23" s="49" t="s">
        <v>205</v>
      </c>
      <c r="B23" s="45">
        <v>-240.40199999999999</v>
      </c>
      <c r="C23" s="45">
        <v>226.87299999999999</v>
      </c>
      <c r="D23" s="45">
        <v>-226.185</v>
      </c>
      <c r="E23" s="45">
        <v>215.03200000000001</v>
      </c>
    </row>
    <row r="24" spans="1:5" x14ac:dyDescent="0.2">
      <c r="A24" s="49" t="s">
        <v>206</v>
      </c>
      <c r="B24" s="45">
        <v>-262.279</v>
      </c>
      <c r="C24" s="45">
        <v>251.14599999999999</v>
      </c>
      <c r="D24" s="45">
        <v>-228.767</v>
      </c>
      <c r="E24" s="45">
        <v>221.71700000000001</v>
      </c>
    </row>
    <row r="25" spans="1:5" x14ac:dyDescent="0.2">
      <c r="A25" s="49" t="s">
        <v>207</v>
      </c>
      <c r="B25" s="45">
        <v>-270.37599999999998</v>
      </c>
      <c r="C25" s="45">
        <v>269.35399999999998</v>
      </c>
      <c r="D25" s="45">
        <v>-215.184</v>
      </c>
      <c r="E25" s="45">
        <v>210.42</v>
      </c>
    </row>
    <row r="26" spans="1:5" x14ac:dyDescent="0.2">
      <c r="A26" s="49" t="s">
        <v>208</v>
      </c>
      <c r="B26" s="45">
        <v>-270.08600000000001</v>
      </c>
      <c r="C26" s="45">
        <v>271.53699999999998</v>
      </c>
      <c r="D26" s="45">
        <v>-217.92699999999999</v>
      </c>
      <c r="E26" s="45">
        <v>210.43799999999999</v>
      </c>
    </row>
    <row r="27" spans="1:5" x14ac:dyDescent="0.2">
      <c r="A27" s="49" t="s">
        <v>209</v>
      </c>
      <c r="B27" s="45">
        <v>-247.309</v>
      </c>
      <c r="C27" s="45">
        <v>250.846</v>
      </c>
      <c r="D27" s="45">
        <v>-178.69200000000001</v>
      </c>
      <c r="E27" s="45">
        <v>171.65199999999999</v>
      </c>
    </row>
    <row r="28" spans="1:5" x14ac:dyDescent="0.2">
      <c r="A28" s="49" t="s">
        <v>210</v>
      </c>
      <c r="B28" s="45">
        <v>-259.82400000000001</v>
      </c>
      <c r="C28" s="45">
        <v>266.88400000000001</v>
      </c>
      <c r="D28" s="45">
        <v>-152.137</v>
      </c>
      <c r="E28" s="45">
        <v>144.691</v>
      </c>
    </row>
    <row r="29" spans="1:5" x14ac:dyDescent="0.2">
      <c r="A29" s="49" t="s">
        <v>211</v>
      </c>
      <c r="B29" s="45">
        <v>-238.25299999999999</v>
      </c>
      <c r="C29" s="45">
        <v>244.38399999999999</v>
      </c>
      <c r="D29" s="45">
        <v>-135.51400000000001</v>
      </c>
      <c r="E29" s="45">
        <v>128.21899999999999</v>
      </c>
    </row>
    <row r="30" spans="1:5" x14ac:dyDescent="0.2">
      <c r="A30" s="49" t="s">
        <v>212</v>
      </c>
      <c r="B30" s="45">
        <v>-248.267</v>
      </c>
      <c r="C30" s="45">
        <v>254.64099999999999</v>
      </c>
      <c r="D30" s="45">
        <v>-143.06399999999999</v>
      </c>
      <c r="E30" s="45">
        <v>137.88</v>
      </c>
    </row>
    <row r="31" spans="1:5" x14ac:dyDescent="0.2">
      <c r="A31" s="49" t="s">
        <v>213</v>
      </c>
      <c r="B31" s="45">
        <v>-228.41399999999999</v>
      </c>
      <c r="C31" s="45">
        <v>234.88399999999999</v>
      </c>
      <c r="D31" s="45">
        <v>-134.90700000000001</v>
      </c>
      <c r="E31" s="45">
        <v>136.447</v>
      </c>
    </row>
    <row r="32" spans="1:5" x14ac:dyDescent="0.2">
      <c r="A32" s="49" t="s">
        <v>214</v>
      </c>
      <c r="B32" s="45">
        <v>-202.67500000000001</v>
      </c>
      <c r="C32" s="45">
        <v>208.07400000000001</v>
      </c>
      <c r="D32" s="45">
        <v>-107.36199999999999</v>
      </c>
      <c r="E32" s="45">
        <v>119.446</v>
      </c>
    </row>
    <row r="33" spans="1:5" x14ac:dyDescent="0.2">
      <c r="A33" s="49" t="s">
        <v>215</v>
      </c>
      <c r="B33" s="45">
        <v>-182.929</v>
      </c>
      <c r="C33" s="45">
        <v>185.54900000000001</v>
      </c>
      <c r="D33" s="45">
        <v>-91.090999999999994</v>
      </c>
      <c r="E33" s="45">
        <v>105.255</v>
      </c>
    </row>
    <row r="34" spans="1:5" x14ac:dyDescent="0.2">
      <c r="A34" s="49" t="s">
        <v>216</v>
      </c>
      <c r="B34" s="45">
        <v>-134.149</v>
      </c>
      <c r="C34" s="45">
        <v>139.56200000000001</v>
      </c>
      <c r="D34" s="45">
        <v>-63.167999999999999</v>
      </c>
      <c r="E34" s="45">
        <v>82.763999999999996</v>
      </c>
    </row>
    <row r="35" spans="1:5" x14ac:dyDescent="0.2">
      <c r="A35" s="49" t="s">
        <v>217</v>
      </c>
      <c r="B35" s="45">
        <v>-98.061999999999998</v>
      </c>
      <c r="C35" s="45">
        <v>109.678</v>
      </c>
      <c r="D35" s="45">
        <v>-37.082999999999998</v>
      </c>
      <c r="E35" s="45">
        <v>56.04</v>
      </c>
    </row>
    <row r="36" spans="1:5" x14ac:dyDescent="0.2">
      <c r="A36" s="49" t="s">
        <v>218</v>
      </c>
      <c r="B36" s="45">
        <v>-67.284999999999997</v>
      </c>
      <c r="C36" s="45">
        <v>86.613</v>
      </c>
      <c r="D36" s="45">
        <v>-18.094999999999999</v>
      </c>
      <c r="E36" s="45">
        <v>36.945</v>
      </c>
    </row>
    <row r="37" spans="1:5" x14ac:dyDescent="0.2">
      <c r="A37" s="49" t="s">
        <v>179</v>
      </c>
      <c r="B37" s="45">
        <v>-56.991999999999997</v>
      </c>
      <c r="C37" s="45">
        <v>102.267</v>
      </c>
      <c r="D37" s="45">
        <v>-9.7149999999999999</v>
      </c>
      <c r="E37" s="45">
        <v>27.754000000000001</v>
      </c>
    </row>
    <row r="38" spans="1:5" x14ac:dyDescent="0.2">
      <c r="A38" s="18"/>
      <c r="B38" s="17"/>
      <c r="C38" s="17"/>
      <c r="D38" s="17"/>
      <c r="E38" s="17"/>
    </row>
    <row r="39" spans="1:5" x14ac:dyDescent="0.2">
      <c r="A39" s="18"/>
      <c r="B39" s="45">
        <v>-3.7318319999999998</v>
      </c>
      <c r="C39" s="45">
        <v>3.7866399999999998</v>
      </c>
      <c r="D39" s="45">
        <v>-2.6083510000000003</v>
      </c>
      <c r="E39" s="45">
        <v>2.6265380000000005</v>
      </c>
    </row>
    <row r="40" spans="1:5" x14ac:dyDescent="0.2">
      <c r="A40" s="18"/>
      <c r="B40" s="17"/>
      <c r="C40" s="45">
        <v>7518.4719999999998</v>
      </c>
      <c r="D40" s="17"/>
      <c r="E40" s="45">
        <v>5234.8890000000001</v>
      </c>
    </row>
    <row r="41" spans="1:5" x14ac:dyDescent="0.2">
      <c r="A41" s="18"/>
      <c r="B41" s="17"/>
      <c r="C41" s="17"/>
      <c r="D41" s="17"/>
      <c r="E41" s="17"/>
    </row>
    <row r="42" spans="1:5" ht="13.5" thickBot="1" x14ac:dyDescent="0.25">
      <c r="A42" s="18"/>
      <c r="B42" s="17"/>
      <c r="C42" s="17"/>
      <c r="D42" s="17"/>
      <c r="E42" s="17"/>
    </row>
    <row r="43" spans="1:5" ht="15.75" customHeight="1" thickBot="1" x14ac:dyDescent="0.25">
      <c r="A43" s="18"/>
      <c r="B43" s="50" t="s">
        <v>194</v>
      </c>
      <c r="C43" s="51"/>
      <c r="D43" s="51"/>
      <c r="E43" s="52"/>
    </row>
    <row r="44" spans="1:5" x14ac:dyDescent="0.2">
      <c r="A44" s="18"/>
      <c r="B44" s="46">
        <f>SUM(B33:B37)</f>
        <v>-539.41699999999992</v>
      </c>
      <c r="C44" s="47">
        <f>SUM(C33:C37)</f>
        <v>623.6690000000001</v>
      </c>
      <c r="D44" s="47">
        <f>SUM(D33:D37)</f>
        <v>-219.15199999999999</v>
      </c>
      <c r="E44" s="48">
        <f>SUM(E33:E37)</f>
        <v>308.75800000000004</v>
      </c>
    </row>
    <row r="45" spans="1:5" x14ac:dyDescent="0.2">
      <c r="A45" s="18"/>
      <c r="B45" s="29"/>
      <c r="C45" s="17"/>
      <c r="D45" s="17"/>
      <c r="E45" s="28"/>
    </row>
    <row r="46" spans="1:5" ht="13.5" thickBot="1" x14ac:dyDescent="0.25">
      <c r="A46" s="18"/>
      <c r="B46" s="30"/>
      <c r="C46" s="31">
        <v>1163.086</v>
      </c>
      <c r="D46" s="31"/>
      <c r="E46" s="32">
        <v>527.91</v>
      </c>
    </row>
    <row r="47" spans="1:5" x14ac:dyDescent="0.2">
      <c r="A47" s="18"/>
      <c r="B47" s="17"/>
      <c r="C47" s="17" t="s">
        <v>195</v>
      </c>
      <c r="D47" s="17"/>
      <c r="E47" s="17" t="s">
        <v>196</v>
      </c>
    </row>
    <row r="48" spans="1:5" ht="13.5" thickBot="1" x14ac:dyDescent="0.25">
      <c r="A48" s="18"/>
      <c r="B48" s="17"/>
      <c r="C48" s="17"/>
      <c r="D48" s="17"/>
      <c r="E48" s="17"/>
    </row>
    <row r="49" spans="1:5" ht="15.75" customHeight="1" thickBot="1" x14ac:dyDescent="0.25">
      <c r="A49" s="18"/>
      <c r="B49" s="50" t="s">
        <v>200</v>
      </c>
      <c r="C49" s="51"/>
      <c r="D49" s="51"/>
      <c r="E49" s="52"/>
    </row>
    <row r="50" spans="1:5" x14ac:dyDescent="0.2">
      <c r="A50" s="18"/>
      <c r="B50" s="46">
        <v>159.25899999999999</v>
      </c>
      <c r="C50" s="17"/>
      <c r="D50" s="47">
        <v>37.469000000000001</v>
      </c>
      <c r="E50" s="28"/>
    </row>
    <row r="51" spans="1:5" x14ac:dyDescent="0.2">
      <c r="A51" s="18"/>
      <c r="B51" s="43">
        <v>2.1000000000000001E-2</v>
      </c>
      <c r="C51" s="17"/>
      <c r="D51" s="44">
        <v>7.0000000000000001E-3</v>
      </c>
      <c r="E51" s="28"/>
    </row>
    <row r="52" spans="1:5" ht="13.5" thickBot="1" x14ac:dyDescent="0.25">
      <c r="B52" s="30"/>
      <c r="C52" s="31"/>
      <c r="D52" s="31"/>
      <c r="E52" s="32"/>
    </row>
  </sheetData>
  <mergeCells count="3">
    <mergeCell ref="B43:E43"/>
    <mergeCell ref="B49:E49"/>
    <mergeCell ref="B18:E18"/>
  </mergeCells>
  <pageMargins left="0.75" right="0.75" top="1" bottom="1" header="0.5" footer="0.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L170"/>
  <sheetViews>
    <sheetView topLeftCell="A10" workbookViewId="0">
      <selection activeCell="A10" sqref="A10:A50"/>
    </sheetView>
  </sheetViews>
  <sheetFormatPr defaultRowHeight="15" x14ac:dyDescent="0.25"/>
  <cols>
    <col min="1" max="1" width="26" customWidth="1"/>
    <col min="2" max="2" width="10.5703125" style="6" customWidth="1"/>
    <col min="3" max="4" width="9.140625" style="6"/>
    <col min="6" max="6" width="23" customWidth="1"/>
    <col min="7" max="7" width="25.5703125" customWidth="1"/>
    <col min="8" max="10" width="13.28515625" customWidth="1"/>
  </cols>
  <sheetData>
    <row r="3" spans="1:12" x14ac:dyDescent="0.25">
      <c r="A3" t="s">
        <v>161</v>
      </c>
    </row>
    <row r="4" spans="1:12" x14ac:dyDescent="0.25">
      <c r="A4" t="s">
        <v>160</v>
      </c>
    </row>
    <row r="5" spans="1:12" x14ac:dyDescent="0.25">
      <c r="A5" s="1" t="s">
        <v>1</v>
      </c>
    </row>
    <row r="7" spans="1:12" x14ac:dyDescent="0.25">
      <c r="A7" s="7" t="s">
        <v>163</v>
      </c>
      <c r="G7" s="7" t="s">
        <v>164</v>
      </c>
    </row>
    <row r="8" spans="1:12" x14ac:dyDescent="0.25">
      <c r="A8" s="14" t="s">
        <v>2</v>
      </c>
      <c r="B8" s="13">
        <v>1991</v>
      </c>
      <c r="C8" s="13">
        <v>2011</v>
      </c>
      <c r="D8" s="13">
        <v>2031</v>
      </c>
      <c r="G8" s="2"/>
      <c r="H8" s="15">
        <v>1991</v>
      </c>
      <c r="I8" s="15">
        <v>2011</v>
      </c>
      <c r="J8" s="15">
        <v>2031</v>
      </c>
    </row>
    <row r="9" spans="1:12" x14ac:dyDescent="0.25">
      <c r="A9" s="7" t="s">
        <v>3</v>
      </c>
      <c r="B9" s="3"/>
      <c r="C9" s="3"/>
      <c r="D9" s="3"/>
      <c r="G9" s="5" t="s">
        <v>168</v>
      </c>
      <c r="H9" s="6">
        <f>SUM(B10:B50)</f>
        <v>3433050</v>
      </c>
      <c r="I9" s="6">
        <f t="shared" ref="I9:J9" si="0">SUM(C10:C50)</f>
        <v>4286300</v>
      </c>
      <c r="J9" s="6">
        <f t="shared" si="0"/>
        <v>5861850</v>
      </c>
      <c r="L9" s="6"/>
    </row>
    <row r="10" spans="1:12" x14ac:dyDescent="0.25">
      <c r="A10" t="s">
        <v>10</v>
      </c>
      <c r="B10" s="6">
        <v>41700</v>
      </c>
      <c r="C10" s="6">
        <v>43550</v>
      </c>
      <c r="D10" s="6">
        <v>53400</v>
      </c>
      <c r="G10" s="5" t="s">
        <v>169</v>
      </c>
      <c r="H10" s="6">
        <f>SUM(B53:B65)</f>
        <v>1000150</v>
      </c>
      <c r="I10" s="6">
        <f t="shared" ref="I10:J10" si="1">SUM(C53:C65)</f>
        <v>1249850</v>
      </c>
      <c r="J10" s="6">
        <f t="shared" si="1"/>
        <v>1500900</v>
      </c>
      <c r="K10" s="4"/>
      <c r="L10" s="6"/>
    </row>
    <row r="11" spans="1:12" x14ac:dyDescent="0.25">
      <c r="A11" t="s">
        <v>11</v>
      </c>
      <c r="B11" s="6">
        <v>49600</v>
      </c>
      <c r="C11" s="6">
        <v>77800</v>
      </c>
      <c r="D11" s="6">
        <v>130600</v>
      </c>
      <c r="G11" s="14" t="s">
        <v>162</v>
      </c>
      <c r="H11" s="12">
        <f>SUM(B68:B168)</f>
        <v>1465550</v>
      </c>
      <c r="I11" s="12">
        <f t="shared" ref="I11:J11" si="2">SUM(C68:C168)</f>
        <v>1682350</v>
      </c>
      <c r="J11" s="12">
        <f t="shared" si="2"/>
        <v>1865800</v>
      </c>
      <c r="K11" s="4"/>
      <c r="L11" s="6"/>
    </row>
    <row r="12" spans="1:12" x14ac:dyDescent="0.25">
      <c r="A12" t="s">
        <v>14</v>
      </c>
      <c r="B12" s="6">
        <v>161300</v>
      </c>
      <c r="C12" s="6">
        <v>190850</v>
      </c>
      <c r="D12" s="6">
        <v>240800</v>
      </c>
      <c r="J12" s="6"/>
      <c r="K12" s="6"/>
    </row>
    <row r="13" spans="1:12" x14ac:dyDescent="0.25">
      <c r="A13" t="s">
        <v>19</v>
      </c>
      <c r="B13" s="6">
        <v>218200</v>
      </c>
      <c r="C13" s="6">
        <v>312350</v>
      </c>
      <c r="D13" s="6">
        <v>473300</v>
      </c>
      <c r="J13" s="6"/>
    </row>
    <row r="14" spans="1:12" x14ac:dyDescent="0.25">
      <c r="A14" t="s">
        <v>22</v>
      </c>
      <c r="B14" s="6">
        <v>72350</v>
      </c>
      <c r="C14" s="6">
        <v>78550</v>
      </c>
      <c r="D14" s="6">
        <v>97300</v>
      </c>
      <c r="G14" s="16" t="s">
        <v>165</v>
      </c>
    </row>
    <row r="15" spans="1:12" x14ac:dyDescent="0.25">
      <c r="A15" t="s">
        <v>26</v>
      </c>
      <c r="B15" s="6">
        <v>36050</v>
      </c>
      <c r="C15" s="6">
        <v>41500</v>
      </c>
      <c r="D15" s="6">
        <v>56050</v>
      </c>
      <c r="G15" s="7" t="s">
        <v>166</v>
      </c>
    </row>
    <row r="16" spans="1:12" x14ac:dyDescent="0.25">
      <c r="A16" t="s">
        <v>30</v>
      </c>
      <c r="B16" s="6">
        <v>29500</v>
      </c>
      <c r="C16" s="6">
        <v>34200</v>
      </c>
      <c r="D16" s="6">
        <v>47500</v>
      </c>
      <c r="G16" s="4" t="s">
        <v>39</v>
      </c>
    </row>
    <row r="17" spans="1:7" x14ac:dyDescent="0.25">
      <c r="A17" t="s">
        <v>33</v>
      </c>
      <c r="B17" s="6">
        <v>23450</v>
      </c>
      <c r="C17" s="6">
        <v>58450</v>
      </c>
      <c r="D17" s="6">
        <v>162350</v>
      </c>
      <c r="G17" s="4" t="s">
        <v>59</v>
      </c>
    </row>
    <row r="18" spans="1:7" x14ac:dyDescent="0.25">
      <c r="A18" t="s">
        <v>34</v>
      </c>
      <c r="B18" s="6">
        <v>142300</v>
      </c>
      <c r="C18" s="6">
        <v>151150</v>
      </c>
      <c r="D18" s="6">
        <v>215750</v>
      </c>
      <c r="G18" s="4" t="s">
        <v>85</v>
      </c>
    </row>
    <row r="19" spans="1:7" x14ac:dyDescent="0.25">
      <c r="A19" t="s">
        <v>35</v>
      </c>
      <c r="B19" s="6">
        <v>55600</v>
      </c>
      <c r="C19" s="6">
        <v>80050</v>
      </c>
      <c r="D19" s="6">
        <v>111350</v>
      </c>
      <c r="G19" s="4" t="s">
        <v>94</v>
      </c>
    </row>
    <row r="20" spans="1:7" x14ac:dyDescent="0.25">
      <c r="A20" t="s">
        <v>36</v>
      </c>
      <c r="B20" s="6">
        <v>134600</v>
      </c>
      <c r="C20" s="6">
        <v>145100</v>
      </c>
      <c r="D20" s="6">
        <v>181850</v>
      </c>
      <c r="G20" s="4" t="s">
        <v>107</v>
      </c>
    </row>
    <row r="21" spans="1:7" x14ac:dyDescent="0.25">
      <c r="A21" t="s">
        <v>54</v>
      </c>
      <c r="B21" s="6">
        <v>181350</v>
      </c>
      <c r="C21" s="6">
        <v>196500</v>
      </c>
      <c r="D21" s="6">
        <v>239900</v>
      </c>
      <c r="G21" s="4" t="s">
        <v>117</v>
      </c>
    </row>
    <row r="22" spans="1:7" x14ac:dyDescent="0.25">
      <c r="A22" t="s">
        <v>70</v>
      </c>
      <c r="B22" s="6">
        <v>52900</v>
      </c>
      <c r="C22" s="6">
        <v>64350</v>
      </c>
      <c r="D22" s="6">
        <v>80650</v>
      </c>
      <c r="G22" s="4" t="s">
        <v>157</v>
      </c>
    </row>
    <row r="23" spans="1:7" x14ac:dyDescent="0.25">
      <c r="A23" t="s">
        <v>72</v>
      </c>
      <c r="B23" s="6">
        <v>82750</v>
      </c>
      <c r="C23" s="6">
        <v>104100</v>
      </c>
      <c r="D23" s="6">
        <v>136000</v>
      </c>
      <c r="G23" s="4"/>
    </row>
    <row r="24" spans="1:7" x14ac:dyDescent="0.25">
      <c r="A24" t="s">
        <v>73</v>
      </c>
      <c r="B24" s="6">
        <v>134650</v>
      </c>
      <c r="C24" s="6">
        <v>163800</v>
      </c>
      <c r="D24" s="6">
        <v>201750</v>
      </c>
      <c r="G24" s="7" t="s">
        <v>167</v>
      </c>
    </row>
    <row r="25" spans="1:7" x14ac:dyDescent="0.25">
      <c r="A25" t="s">
        <v>74</v>
      </c>
      <c r="B25" s="6">
        <v>12800</v>
      </c>
      <c r="C25" s="6">
        <v>13900</v>
      </c>
      <c r="D25" s="6">
        <v>17500</v>
      </c>
      <c r="G25" s="4" t="s">
        <v>80</v>
      </c>
    </row>
    <row r="26" spans="1:7" x14ac:dyDescent="0.25">
      <c r="A26" t="s">
        <v>75</v>
      </c>
      <c r="B26" s="6">
        <v>67500</v>
      </c>
      <c r="C26" s="6">
        <v>82800</v>
      </c>
      <c r="D26" s="6">
        <v>104950</v>
      </c>
      <c r="G26" s="4" t="s">
        <v>123</v>
      </c>
    </row>
    <row r="27" spans="1:7" x14ac:dyDescent="0.25">
      <c r="A27" t="s">
        <v>81</v>
      </c>
      <c r="B27" s="6">
        <v>48650</v>
      </c>
      <c r="C27" s="6">
        <v>58900</v>
      </c>
      <c r="D27" s="6">
        <v>76350</v>
      </c>
      <c r="G27" s="4" t="s">
        <v>124</v>
      </c>
    </row>
    <row r="28" spans="1:7" x14ac:dyDescent="0.25">
      <c r="A28" t="s">
        <v>82</v>
      </c>
      <c r="B28" s="6">
        <v>106600</v>
      </c>
      <c r="C28" s="6">
        <v>114600</v>
      </c>
      <c r="D28" s="6">
        <v>151100</v>
      </c>
      <c r="G28" s="4" t="s">
        <v>155</v>
      </c>
    </row>
    <row r="29" spans="1:7" x14ac:dyDescent="0.25">
      <c r="A29" t="s">
        <v>86</v>
      </c>
      <c r="B29" s="6">
        <v>30250</v>
      </c>
      <c r="C29" s="6">
        <v>33250</v>
      </c>
      <c r="D29" s="6">
        <v>45250</v>
      </c>
    </row>
    <row r="30" spans="1:7" x14ac:dyDescent="0.25">
      <c r="A30" t="s">
        <v>88</v>
      </c>
      <c r="B30" s="6">
        <v>46800</v>
      </c>
      <c r="C30" s="6">
        <v>55650</v>
      </c>
      <c r="D30" s="6">
        <v>67550</v>
      </c>
    </row>
    <row r="31" spans="1:7" x14ac:dyDescent="0.25">
      <c r="A31" t="s">
        <v>91</v>
      </c>
      <c r="B31" s="6">
        <v>101350</v>
      </c>
      <c r="C31" s="6">
        <v>188100</v>
      </c>
      <c r="D31" s="6">
        <v>288950</v>
      </c>
    </row>
    <row r="32" spans="1:7" x14ac:dyDescent="0.25">
      <c r="A32" t="s">
        <v>95</v>
      </c>
      <c r="B32" s="6">
        <v>36450</v>
      </c>
      <c r="C32" s="6">
        <v>42800</v>
      </c>
      <c r="D32" s="6">
        <v>53600</v>
      </c>
    </row>
    <row r="33" spans="1:4" x14ac:dyDescent="0.25">
      <c r="A33" t="s">
        <v>96</v>
      </c>
      <c r="B33" s="6">
        <v>80850</v>
      </c>
      <c r="C33" s="6">
        <v>81100</v>
      </c>
      <c r="D33" s="6">
        <v>102300</v>
      </c>
    </row>
    <row r="34" spans="1:4" x14ac:dyDescent="0.25">
      <c r="A34" t="s">
        <v>99</v>
      </c>
      <c r="B34" s="6">
        <v>26850</v>
      </c>
      <c r="C34" s="6">
        <v>29350</v>
      </c>
      <c r="D34" s="6">
        <v>35350</v>
      </c>
    </row>
    <row r="35" spans="1:4" x14ac:dyDescent="0.25">
      <c r="A35" t="s">
        <v>108</v>
      </c>
      <c r="B35" s="6">
        <v>51550</v>
      </c>
      <c r="C35" s="6">
        <v>66750</v>
      </c>
      <c r="D35" s="6">
        <v>85750</v>
      </c>
    </row>
    <row r="36" spans="1:4" x14ac:dyDescent="0.25">
      <c r="A36" t="s">
        <v>113</v>
      </c>
      <c r="B36" s="6">
        <v>137200</v>
      </c>
      <c r="C36" s="6">
        <v>174800</v>
      </c>
      <c r="D36" s="6">
        <v>253900</v>
      </c>
    </row>
    <row r="37" spans="1:4" x14ac:dyDescent="0.25">
      <c r="A37" t="s">
        <v>114</v>
      </c>
      <c r="B37" s="6">
        <v>154900</v>
      </c>
      <c r="C37" s="6">
        <v>184600</v>
      </c>
      <c r="D37" s="6">
        <v>261450</v>
      </c>
    </row>
    <row r="38" spans="1:4" x14ac:dyDescent="0.25">
      <c r="A38" t="s">
        <v>115</v>
      </c>
      <c r="B38" s="6">
        <v>53000</v>
      </c>
      <c r="C38" s="6">
        <v>60450</v>
      </c>
      <c r="D38" s="6">
        <v>77600</v>
      </c>
    </row>
    <row r="39" spans="1:4" x14ac:dyDescent="0.25">
      <c r="A39" t="s">
        <v>119</v>
      </c>
      <c r="B39" s="6">
        <v>117600</v>
      </c>
      <c r="C39" s="6">
        <v>137800</v>
      </c>
      <c r="D39" s="6">
        <v>174300</v>
      </c>
    </row>
    <row r="40" spans="1:4" x14ac:dyDescent="0.25">
      <c r="A40" t="s">
        <v>121</v>
      </c>
      <c r="B40" s="6">
        <v>88000</v>
      </c>
      <c r="C40" s="6">
        <v>103500</v>
      </c>
      <c r="D40" s="6">
        <v>134350</v>
      </c>
    </row>
    <row r="41" spans="1:4" x14ac:dyDescent="0.25">
      <c r="A41" t="s">
        <v>122</v>
      </c>
      <c r="B41" s="6">
        <v>94550</v>
      </c>
      <c r="C41" s="6">
        <v>108700</v>
      </c>
      <c r="D41" s="6">
        <v>153000</v>
      </c>
    </row>
    <row r="42" spans="1:4" x14ac:dyDescent="0.25">
      <c r="A42" t="s">
        <v>127</v>
      </c>
      <c r="B42" s="6">
        <v>26850</v>
      </c>
      <c r="C42" s="6">
        <v>37250</v>
      </c>
      <c r="D42" s="6">
        <v>50900</v>
      </c>
    </row>
    <row r="43" spans="1:4" x14ac:dyDescent="0.25">
      <c r="A43" t="s">
        <v>128</v>
      </c>
      <c r="B43" s="6">
        <v>194850</v>
      </c>
      <c r="C43" s="6">
        <v>220250</v>
      </c>
      <c r="D43" s="6">
        <v>267750</v>
      </c>
    </row>
    <row r="44" spans="1:4" x14ac:dyDescent="0.25">
      <c r="A44" t="s">
        <v>129</v>
      </c>
      <c r="B44" s="6">
        <v>90900</v>
      </c>
      <c r="C44" s="6">
        <v>183300</v>
      </c>
      <c r="D44" s="6">
        <v>273500</v>
      </c>
    </row>
    <row r="45" spans="1:4" x14ac:dyDescent="0.25">
      <c r="A45" t="s">
        <v>133</v>
      </c>
      <c r="B45" s="6">
        <v>121050</v>
      </c>
      <c r="C45" s="6">
        <v>177000</v>
      </c>
      <c r="D45" s="6">
        <v>280900</v>
      </c>
    </row>
    <row r="46" spans="1:4" x14ac:dyDescent="0.25">
      <c r="A46" t="s">
        <v>146</v>
      </c>
      <c r="B46" s="6">
        <v>129800</v>
      </c>
      <c r="C46" s="6">
        <v>148400</v>
      </c>
      <c r="D46" s="6">
        <v>179600</v>
      </c>
    </row>
    <row r="47" spans="1:4" x14ac:dyDescent="0.25">
      <c r="A47" t="s">
        <v>148</v>
      </c>
      <c r="B47" s="6">
        <v>61550</v>
      </c>
      <c r="C47" s="6">
        <v>68700</v>
      </c>
      <c r="D47" s="6">
        <v>82150</v>
      </c>
    </row>
    <row r="48" spans="1:4" x14ac:dyDescent="0.25">
      <c r="A48" t="s">
        <v>152</v>
      </c>
      <c r="B48" s="6">
        <v>54300</v>
      </c>
      <c r="C48" s="6">
        <v>71150</v>
      </c>
      <c r="D48" s="6">
        <v>90300</v>
      </c>
    </row>
    <row r="49" spans="1:4" x14ac:dyDescent="0.25">
      <c r="A49" t="s">
        <v>154</v>
      </c>
      <c r="B49" s="6">
        <v>31350</v>
      </c>
      <c r="C49" s="6">
        <v>44600</v>
      </c>
      <c r="D49" s="6">
        <v>57700</v>
      </c>
    </row>
    <row r="50" spans="1:4" x14ac:dyDescent="0.25">
      <c r="A50" t="s">
        <v>156</v>
      </c>
      <c r="B50" s="6">
        <v>51200</v>
      </c>
      <c r="C50" s="6">
        <v>56300</v>
      </c>
      <c r="D50" s="6">
        <v>67250</v>
      </c>
    </row>
    <row r="52" spans="1:4" x14ac:dyDescent="0.25">
      <c r="A52" s="7" t="s">
        <v>4</v>
      </c>
    </row>
    <row r="53" spans="1:4" x14ac:dyDescent="0.25">
      <c r="A53" t="s">
        <v>39</v>
      </c>
      <c r="B53" s="6">
        <v>45300</v>
      </c>
      <c r="C53" s="6">
        <v>52500</v>
      </c>
      <c r="D53" s="6">
        <v>66400</v>
      </c>
    </row>
    <row r="54" spans="1:4" x14ac:dyDescent="0.25">
      <c r="A54" t="s">
        <v>59</v>
      </c>
      <c r="B54" s="6">
        <v>134800</v>
      </c>
      <c r="C54" s="6">
        <v>168300</v>
      </c>
      <c r="D54" s="6">
        <v>189050</v>
      </c>
    </row>
    <row r="55" spans="1:4" x14ac:dyDescent="0.25">
      <c r="A55" t="s">
        <v>85</v>
      </c>
      <c r="B55" s="6">
        <v>169700</v>
      </c>
      <c r="C55" s="6">
        <v>196800</v>
      </c>
      <c r="D55" s="6">
        <v>217850</v>
      </c>
    </row>
    <row r="56" spans="1:4" x14ac:dyDescent="0.25">
      <c r="A56" t="s">
        <v>94</v>
      </c>
      <c r="B56" s="6">
        <v>48600</v>
      </c>
      <c r="C56" s="6">
        <v>69900</v>
      </c>
      <c r="D56" s="6">
        <v>100500</v>
      </c>
    </row>
    <row r="57" spans="1:4" x14ac:dyDescent="0.25">
      <c r="A57" t="s">
        <v>107</v>
      </c>
      <c r="B57" s="6">
        <v>136150</v>
      </c>
      <c r="C57" s="6">
        <v>155550</v>
      </c>
      <c r="D57" s="6">
        <v>190050</v>
      </c>
    </row>
    <row r="58" spans="1:4" x14ac:dyDescent="0.25">
      <c r="A58" t="s">
        <v>117</v>
      </c>
      <c r="B58" s="6">
        <v>45150</v>
      </c>
      <c r="C58" s="6">
        <v>67200</v>
      </c>
      <c r="D58" s="6">
        <v>88900</v>
      </c>
    </row>
    <row r="59" spans="1:4" x14ac:dyDescent="0.25">
      <c r="A59" t="s">
        <v>157</v>
      </c>
      <c r="B59" s="6">
        <v>105050</v>
      </c>
      <c r="C59" s="6">
        <v>154350</v>
      </c>
      <c r="D59" s="6">
        <v>197850</v>
      </c>
    </row>
    <row r="61" spans="1:4" x14ac:dyDescent="0.25">
      <c r="A61" s="7" t="s">
        <v>0</v>
      </c>
    </row>
    <row r="62" spans="1:4" x14ac:dyDescent="0.25">
      <c r="A62" t="s">
        <v>80</v>
      </c>
      <c r="B62" s="6">
        <v>16650</v>
      </c>
      <c r="C62" s="6">
        <v>20800</v>
      </c>
      <c r="D62" s="6">
        <v>25450</v>
      </c>
    </row>
    <row r="63" spans="1:4" x14ac:dyDescent="0.25">
      <c r="A63" t="s">
        <v>123</v>
      </c>
      <c r="B63" s="6">
        <v>48200</v>
      </c>
      <c r="C63" s="6">
        <v>66200</v>
      </c>
      <c r="D63" s="6">
        <v>84250</v>
      </c>
    </row>
    <row r="64" spans="1:4" x14ac:dyDescent="0.25">
      <c r="A64" t="s">
        <v>124</v>
      </c>
      <c r="B64" s="6">
        <v>70450</v>
      </c>
      <c r="C64" s="6">
        <v>96200</v>
      </c>
      <c r="D64" s="6">
        <v>108150</v>
      </c>
    </row>
    <row r="65" spans="1:4" x14ac:dyDescent="0.25">
      <c r="A65" t="s">
        <v>155</v>
      </c>
      <c r="B65" s="6">
        <v>180100</v>
      </c>
      <c r="C65" s="6">
        <v>202050</v>
      </c>
      <c r="D65" s="6">
        <v>232450</v>
      </c>
    </row>
    <row r="67" spans="1:4" x14ac:dyDescent="0.25">
      <c r="A67" s="7" t="s">
        <v>5</v>
      </c>
    </row>
    <row r="68" spans="1:4" x14ac:dyDescent="0.25">
      <c r="A68" t="s">
        <v>8</v>
      </c>
      <c r="B68" s="6">
        <v>41400</v>
      </c>
      <c r="C68" s="6">
        <v>49450</v>
      </c>
      <c r="D68" s="6">
        <v>56950</v>
      </c>
    </row>
    <row r="69" spans="1:4" x14ac:dyDescent="0.25">
      <c r="A69" t="s">
        <v>9</v>
      </c>
      <c r="B69" s="6">
        <v>26050</v>
      </c>
      <c r="C69" s="6">
        <v>25150</v>
      </c>
      <c r="D69" s="6">
        <v>31650</v>
      </c>
    </row>
    <row r="70" spans="1:4" x14ac:dyDescent="0.25">
      <c r="A70" t="s">
        <v>12</v>
      </c>
      <c r="B70" s="6">
        <v>30200</v>
      </c>
      <c r="C70" s="6">
        <v>40750</v>
      </c>
      <c r="D70" s="6">
        <v>44750</v>
      </c>
    </row>
    <row r="71" spans="1:4" x14ac:dyDescent="0.25">
      <c r="A71" t="s">
        <v>13</v>
      </c>
      <c r="B71" s="6">
        <v>2950</v>
      </c>
      <c r="C71" s="6">
        <v>2350</v>
      </c>
      <c r="D71" s="6">
        <v>1900</v>
      </c>
    </row>
    <row r="72" spans="1:4" x14ac:dyDescent="0.25">
      <c r="A72" t="s">
        <v>15</v>
      </c>
      <c r="B72" s="6">
        <v>32350</v>
      </c>
      <c r="C72" s="6">
        <v>39950</v>
      </c>
      <c r="D72" s="6">
        <v>51550</v>
      </c>
    </row>
    <row r="73" spans="1:4" x14ac:dyDescent="0.25">
      <c r="A73" t="s">
        <v>16</v>
      </c>
      <c r="B73" s="6">
        <v>26450</v>
      </c>
      <c r="C73" s="6">
        <v>33150</v>
      </c>
      <c r="D73" s="6">
        <v>36450</v>
      </c>
    </row>
    <row r="74" spans="1:4" x14ac:dyDescent="0.25">
      <c r="A74" t="s">
        <v>17</v>
      </c>
      <c r="B74" s="6">
        <v>11800</v>
      </c>
      <c r="C74" s="6">
        <v>12900</v>
      </c>
      <c r="D74" s="6">
        <v>12800</v>
      </c>
    </row>
    <row r="75" spans="1:4" x14ac:dyDescent="0.25">
      <c r="A75" t="s">
        <v>18</v>
      </c>
      <c r="B75" s="6">
        <v>8200</v>
      </c>
      <c r="C75" s="6">
        <v>8300</v>
      </c>
      <c r="D75" s="6">
        <v>7800</v>
      </c>
    </row>
    <row r="76" spans="1:4" x14ac:dyDescent="0.25">
      <c r="A76" t="s">
        <v>20</v>
      </c>
      <c r="B76" s="6">
        <v>7150</v>
      </c>
      <c r="C76" s="6">
        <v>6000</v>
      </c>
      <c r="D76" s="6">
        <v>5050</v>
      </c>
    </row>
    <row r="77" spans="1:4" x14ac:dyDescent="0.25">
      <c r="A77" t="s">
        <v>21</v>
      </c>
      <c r="B77" s="6">
        <v>6300</v>
      </c>
      <c r="C77" s="6">
        <v>7200</v>
      </c>
      <c r="D77" s="6">
        <v>7800</v>
      </c>
    </row>
    <row r="78" spans="1:4" x14ac:dyDescent="0.25">
      <c r="A78" t="s">
        <v>23</v>
      </c>
      <c r="B78" s="6">
        <v>3350</v>
      </c>
      <c r="C78" s="6">
        <v>3000</v>
      </c>
      <c r="D78" s="6">
        <v>2850</v>
      </c>
    </row>
    <row r="79" spans="1:4" x14ac:dyDescent="0.25">
      <c r="A79" t="s">
        <v>24</v>
      </c>
      <c r="B79" s="6">
        <v>3150</v>
      </c>
      <c r="C79" s="6">
        <v>2500</v>
      </c>
      <c r="D79" s="6">
        <v>2200</v>
      </c>
    </row>
    <row r="80" spans="1:4" x14ac:dyDescent="0.25">
      <c r="A80" t="s">
        <v>25</v>
      </c>
      <c r="B80" s="6">
        <v>2600</v>
      </c>
      <c r="C80" s="6">
        <v>2500</v>
      </c>
      <c r="D80" s="6">
        <v>2450</v>
      </c>
    </row>
    <row r="81" spans="1:4" x14ac:dyDescent="0.25">
      <c r="A81" t="s">
        <v>27</v>
      </c>
      <c r="B81" s="6">
        <v>4300</v>
      </c>
      <c r="C81" s="6">
        <v>3050</v>
      </c>
      <c r="D81" s="6">
        <v>2850</v>
      </c>
    </row>
    <row r="82" spans="1:4" x14ac:dyDescent="0.25">
      <c r="A82" t="s">
        <v>28</v>
      </c>
      <c r="B82" s="6">
        <v>2250</v>
      </c>
      <c r="C82" s="6">
        <v>1850</v>
      </c>
      <c r="D82" s="6">
        <v>1850</v>
      </c>
    </row>
    <row r="83" spans="1:4" x14ac:dyDescent="0.25">
      <c r="A83" t="s">
        <v>29</v>
      </c>
      <c r="B83" s="6">
        <v>24350</v>
      </c>
      <c r="C83" s="6">
        <v>19150</v>
      </c>
      <c r="D83" s="6">
        <v>16700</v>
      </c>
    </row>
    <row r="84" spans="1:4" x14ac:dyDescent="0.25">
      <c r="A84" t="s">
        <v>31</v>
      </c>
      <c r="B84" s="6">
        <v>22650</v>
      </c>
      <c r="C84" s="6">
        <v>30700</v>
      </c>
      <c r="D84" s="6">
        <v>36200</v>
      </c>
    </row>
    <row r="85" spans="1:4" x14ac:dyDescent="0.25">
      <c r="A85" t="s">
        <v>32</v>
      </c>
      <c r="B85" s="6">
        <v>12150</v>
      </c>
      <c r="C85" s="6">
        <v>13200</v>
      </c>
      <c r="D85" s="6">
        <v>16450</v>
      </c>
    </row>
    <row r="86" spans="1:4" x14ac:dyDescent="0.25">
      <c r="A86" t="s">
        <v>37</v>
      </c>
      <c r="B86" s="6">
        <v>3250</v>
      </c>
      <c r="C86" s="6">
        <v>2700</v>
      </c>
      <c r="D86" s="6">
        <v>2200</v>
      </c>
    </row>
    <row r="87" spans="1:4" x14ac:dyDescent="0.25">
      <c r="A87" t="s">
        <v>38</v>
      </c>
      <c r="B87" s="6">
        <v>2850</v>
      </c>
      <c r="C87" s="6">
        <v>2050</v>
      </c>
      <c r="D87" s="6">
        <v>2000</v>
      </c>
    </row>
    <row r="88" spans="1:4" x14ac:dyDescent="0.25">
      <c r="A88" t="s">
        <v>40</v>
      </c>
      <c r="B88" s="6">
        <v>43550</v>
      </c>
      <c r="C88" s="6">
        <v>51300</v>
      </c>
      <c r="D88" s="6">
        <v>56250</v>
      </c>
    </row>
    <row r="89" spans="1:4" x14ac:dyDescent="0.25">
      <c r="A89" t="s">
        <v>41</v>
      </c>
      <c r="B89" s="6">
        <v>5400</v>
      </c>
      <c r="C89" s="6">
        <v>4900</v>
      </c>
      <c r="D89" s="6">
        <v>4300</v>
      </c>
    </row>
    <row r="90" spans="1:4" x14ac:dyDescent="0.25">
      <c r="A90" t="s">
        <v>42</v>
      </c>
      <c r="B90" s="6">
        <v>51900</v>
      </c>
      <c r="C90" s="6">
        <v>70950</v>
      </c>
      <c r="D90" s="6">
        <v>88100</v>
      </c>
    </row>
    <row r="91" spans="1:4" x14ac:dyDescent="0.25">
      <c r="A91" t="s">
        <v>43</v>
      </c>
      <c r="B91" s="6">
        <v>2000</v>
      </c>
      <c r="C91" s="6">
        <v>1600</v>
      </c>
      <c r="D91" s="6">
        <v>1700</v>
      </c>
    </row>
    <row r="92" spans="1:4" x14ac:dyDescent="0.25">
      <c r="A92" t="s">
        <v>44</v>
      </c>
      <c r="B92" s="6">
        <v>4050</v>
      </c>
      <c r="C92" s="6">
        <v>4250</v>
      </c>
      <c r="D92" s="6">
        <v>3950</v>
      </c>
    </row>
    <row r="93" spans="1:4" x14ac:dyDescent="0.25">
      <c r="A93" t="s">
        <v>45</v>
      </c>
      <c r="B93" s="6">
        <v>9900</v>
      </c>
      <c r="C93" s="6">
        <v>10150</v>
      </c>
      <c r="D93" s="6">
        <v>10750</v>
      </c>
    </row>
    <row r="94" spans="1:4" x14ac:dyDescent="0.25">
      <c r="A94" t="s">
        <v>46</v>
      </c>
      <c r="B94" s="6">
        <v>5400</v>
      </c>
      <c r="C94" s="6">
        <v>4250</v>
      </c>
      <c r="D94" s="6">
        <v>3750</v>
      </c>
    </row>
    <row r="95" spans="1:4" x14ac:dyDescent="0.25">
      <c r="A95" t="s">
        <v>47</v>
      </c>
      <c r="B95" s="6">
        <v>8250</v>
      </c>
      <c r="C95" s="6">
        <v>7550</v>
      </c>
      <c r="D95" s="6">
        <v>6600</v>
      </c>
    </row>
    <row r="96" spans="1:4" x14ac:dyDescent="0.25">
      <c r="A96" t="s">
        <v>48</v>
      </c>
      <c r="B96" s="6">
        <v>10000</v>
      </c>
      <c r="C96" s="6">
        <v>11300</v>
      </c>
      <c r="D96" s="6">
        <v>11250</v>
      </c>
    </row>
    <row r="97" spans="1:4" x14ac:dyDescent="0.25">
      <c r="A97" t="s">
        <v>49</v>
      </c>
      <c r="B97" s="6">
        <v>12400</v>
      </c>
      <c r="C97" s="6">
        <v>12500</v>
      </c>
      <c r="D97" s="6">
        <v>11200</v>
      </c>
    </row>
    <row r="98" spans="1:4" x14ac:dyDescent="0.25">
      <c r="A98" t="s">
        <v>50</v>
      </c>
      <c r="B98" s="6">
        <v>8350</v>
      </c>
      <c r="C98" s="6">
        <v>7300</v>
      </c>
      <c r="D98" s="6">
        <v>5700</v>
      </c>
    </row>
    <row r="99" spans="1:4" x14ac:dyDescent="0.25">
      <c r="A99" t="s">
        <v>51</v>
      </c>
      <c r="B99" s="6">
        <v>33850</v>
      </c>
      <c r="C99" s="6">
        <v>40250</v>
      </c>
      <c r="D99" s="6">
        <v>46500</v>
      </c>
    </row>
    <row r="100" spans="1:4" x14ac:dyDescent="0.25">
      <c r="A100" t="s">
        <v>52</v>
      </c>
      <c r="B100" s="6">
        <v>7650</v>
      </c>
      <c r="C100" s="6">
        <v>8550</v>
      </c>
      <c r="D100" s="6">
        <v>8800</v>
      </c>
    </row>
    <row r="101" spans="1:4" x14ac:dyDescent="0.25">
      <c r="A101" t="s">
        <v>53</v>
      </c>
      <c r="B101" s="6">
        <v>26900</v>
      </c>
      <c r="C101" s="6">
        <v>37100</v>
      </c>
      <c r="D101" s="6">
        <v>40650</v>
      </c>
    </row>
    <row r="102" spans="1:4" x14ac:dyDescent="0.25">
      <c r="A102" t="s">
        <v>55</v>
      </c>
      <c r="B102" s="6">
        <v>10650</v>
      </c>
      <c r="C102" s="6">
        <v>9450</v>
      </c>
      <c r="D102" s="6">
        <v>8750</v>
      </c>
    </row>
    <row r="103" spans="1:4" x14ac:dyDescent="0.25">
      <c r="A103" t="s">
        <v>56</v>
      </c>
      <c r="B103" s="6">
        <v>5050</v>
      </c>
      <c r="C103" s="6">
        <v>4500</v>
      </c>
      <c r="D103" s="6">
        <v>4000</v>
      </c>
    </row>
    <row r="104" spans="1:4" x14ac:dyDescent="0.25">
      <c r="A104" t="s">
        <v>57</v>
      </c>
      <c r="B104" s="6">
        <v>9450</v>
      </c>
      <c r="C104" s="6">
        <v>8900</v>
      </c>
      <c r="D104" s="6">
        <v>8100</v>
      </c>
    </row>
    <row r="105" spans="1:4" x14ac:dyDescent="0.25">
      <c r="A105" t="s">
        <v>58</v>
      </c>
      <c r="B105" s="6">
        <v>4800</v>
      </c>
      <c r="C105" s="6">
        <v>5000</v>
      </c>
      <c r="D105" s="6">
        <v>4850</v>
      </c>
    </row>
    <row r="106" spans="1:4" x14ac:dyDescent="0.25">
      <c r="A106" t="s">
        <v>60</v>
      </c>
      <c r="B106" s="6">
        <v>25950</v>
      </c>
      <c r="C106" s="6">
        <v>28350</v>
      </c>
      <c r="D106" s="6">
        <v>33550</v>
      </c>
    </row>
    <row r="107" spans="1:4" x14ac:dyDescent="0.25">
      <c r="A107" t="s">
        <v>61</v>
      </c>
      <c r="B107" s="6">
        <v>25500</v>
      </c>
      <c r="C107" s="6">
        <v>35750</v>
      </c>
      <c r="D107" s="6">
        <v>38500</v>
      </c>
    </row>
    <row r="108" spans="1:4" x14ac:dyDescent="0.25">
      <c r="A108" t="s">
        <v>62</v>
      </c>
      <c r="B108" s="6">
        <v>11050</v>
      </c>
      <c r="C108" s="6">
        <v>10050</v>
      </c>
      <c r="D108" s="6">
        <v>9950</v>
      </c>
    </row>
    <row r="109" spans="1:4" x14ac:dyDescent="0.25">
      <c r="A109" t="s">
        <v>63</v>
      </c>
      <c r="B109" s="6">
        <v>41600</v>
      </c>
      <c r="C109" s="6">
        <v>48100</v>
      </c>
      <c r="D109" s="6">
        <v>51900</v>
      </c>
    </row>
    <row r="110" spans="1:4" x14ac:dyDescent="0.25">
      <c r="A110" t="s">
        <v>64</v>
      </c>
      <c r="B110" s="6">
        <v>21550</v>
      </c>
      <c r="C110" s="6">
        <v>25400</v>
      </c>
      <c r="D110" s="6">
        <v>25450</v>
      </c>
    </row>
    <row r="111" spans="1:4" x14ac:dyDescent="0.25">
      <c r="A111" t="s">
        <v>65</v>
      </c>
      <c r="B111" s="6">
        <v>3950</v>
      </c>
      <c r="C111" s="6">
        <v>3750</v>
      </c>
      <c r="D111" s="6">
        <v>3450</v>
      </c>
    </row>
    <row r="112" spans="1:4" x14ac:dyDescent="0.25">
      <c r="A112" t="s">
        <v>66</v>
      </c>
      <c r="B112" s="6">
        <v>13350</v>
      </c>
      <c r="C112" s="6">
        <v>12500</v>
      </c>
      <c r="D112" s="6">
        <v>13300</v>
      </c>
    </row>
    <row r="113" spans="1:4" x14ac:dyDescent="0.25">
      <c r="A113" t="s">
        <v>67</v>
      </c>
      <c r="B113" s="6">
        <v>4950</v>
      </c>
      <c r="C113" s="6">
        <v>4500</v>
      </c>
      <c r="D113" s="6">
        <v>4850</v>
      </c>
    </row>
    <row r="114" spans="1:4" x14ac:dyDescent="0.25">
      <c r="A114" t="s">
        <v>68</v>
      </c>
      <c r="B114" s="6">
        <v>6400</v>
      </c>
      <c r="C114" s="6">
        <v>5100</v>
      </c>
      <c r="D114" s="6">
        <v>4200</v>
      </c>
    </row>
    <row r="115" spans="1:4" x14ac:dyDescent="0.25">
      <c r="A115" t="s">
        <v>69</v>
      </c>
      <c r="B115" s="6">
        <v>4150</v>
      </c>
      <c r="C115" s="6">
        <v>3700</v>
      </c>
      <c r="D115" s="6">
        <v>3200</v>
      </c>
    </row>
    <row r="116" spans="1:4" x14ac:dyDescent="0.25">
      <c r="A116" t="s">
        <v>71</v>
      </c>
      <c r="B116" s="6">
        <v>3850</v>
      </c>
      <c r="C116" s="6">
        <v>3100</v>
      </c>
      <c r="D116" s="6">
        <v>2150</v>
      </c>
    </row>
    <row r="117" spans="1:4" x14ac:dyDescent="0.25">
      <c r="A117" t="s">
        <v>76</v>
      </c>
      <c r="B117" s="6">
        <v>16200</v>
      </c>
      <c r="C117" s="6">
        <v>16600</v>
      </c>
      <c r="D117" s="6">
        <v>18600</v>
      </c>
    </row>
    <row r="118" spans="1:4" x14ac:dyDescent="0.25">
      <c r="A118" t="s">
        <v>77</v>
      </c>
      <c r="B118" s="6">
        <v>2050</v>
      </c>
      <c r="C118" s="6">
        <v>1550</v>
      </c>
      <c r="D118" s="6">
        <v>1250</v>
      </c>
    </row>
    <row r="119" spans="1:4" x14ac:dyDescent="0.25">
      <c r="A119" t="s">
        <v>78</v>
      </c>
      <c r="B119" s="6">
        <v>5450</v>
      </c>
      <c r="C119" s="6">
        <v>6150</v>
      </c>
      <c r="D119" s="6">
        <v>5800</v>
      </c>
    </row>
    <row r="120" spans="1:4" x14ac:dyDescent="0.25">
      <c r="A120" t="s">
        <v>79</v>
      </c>
      <c r="B120" s="6">
        <v>25400</v>
      </c>
      <c r="C120" s="6">
        <v>29150</v>
      </c>
      <c r="D120" s="6">
        <v>30500</v>
      </c>
    </row>
    <row r="121" spans="1:4" x14ac:dyDescent="0.25">
      <c r="A121" t="s">
        <v>83</v>
      </c>
      <c r="B121" s="6">
        <v>10050</v>
      </c>
      <c r="C121" s="6">
        <v>9550</v>
      </c>
      <c r="D121" s="6">
        <v>9600</v>
      </c>
    </row>
    <row r="122" spans="1:4" x14ac:dyDescent="0.25">
      <c r="A122" t="s">
        <v>84</v>
      </c>
      <c r="B122" s="6">
        <v>7950</v>
      </c>
      <c r="C122" s="6">
        <v>6700</v>
      </c>
      <c r="D122" s="6">
        <v>5500</v>
      </c>
    </row>
    <row r="123" spans="1:4" x14ac:dyDescent="0.25">
      <c r="A123" t="s">
        <v>87</v>
      </c>
      <c r="B123" s="6">
        <v>11150</v>
      </c>
      <c r="C123" s="6">
        <v>11400</v>
      </c>
      <c r="D123" s="6">
        <v>11300</v>
      </c>
    </row>
    <row r="124" spans="1:4" x14ac:dyDescent="0.25">
      <c r="A124" t="s">
        <v>89</v>
      </c>
      <c r="B124" s="6">
        <v>42200</v>
      </c>
      <c r="C124" s="6">
        <v>44350</v>
      </c>
      <c r="D124" s="6">
        <v>50200</v>
      </c>
    </row>
    <row r="125" spans="1:4" x14ac:dyDescent="0.25">
      <c r="A125" t="s">
        <v>90</v>
      </c>
      <c r="B125" s="6">
        <v>20500</v>
      </c>
      <c r="C125" s="6">
        <v>20850</v>
      </c>
      <c r="D125" s="6">
        <v>20600</v>
      </c>
    </row>
    <row r="126" spans="1:4" x14ac:dyDescent="0.25">
      <c r="A126" t="s">
        <v>92</v>
      </c>
      <c r="B126" s="6">
        <v>8650</v>
      </c>
      <c r="C126" s="6">
        <v>7750</v>
      </c>
      <c r="D126" s="6">
        <v>7950</v>
      </c>
    </row>
    <row r="127" spans="1:4" x14ac:dyDescent="0.25">
      <c r="A127" t="s">
        <v>93</v>
      </c>
      <c r="B127" s="6">
        <v>3750</v>
      </c>
      <c r="C127" s="6">
        <v>3100</v>
      </c>
      <c r="D127" s="6">
        <v>2550</v>
      </c>
    </row>
    <row r="128" spans="1:4" x14ac:dyDescent="0.25">
      <c r="A128" t="s">
        <v>97</v>
      </c>
      <c r="B128" s="6">
        <v>20700</v>
      </c>
      <c r="C128" s="6">
        <v>23000</v>
      </c>
      <c r="D128" s="6">
        <v>25050</v>
      </c>
    </row>
    <row r="129" spans="1:4" x14ac:dyDescent="0.25">
      <c r="A129" t="s">
        <v>98</v>
      </c>
      <c r="B129" s="6">
        <v>16750</v>
      </c>
      <c r="C129" s="6">
        <v>14050</v>
      </c>
      <c r="D129" s="6">
        <v>11750</v>
      </c>
    </row>
    <row r="130" spans="1:4" x14ac:dyDescent="0.25">
      <c r="A130" t="s">
        <v>100</v>
      </c>
      <c r="B130" s="6">
        <v>4950</v>
      </c>
      <c r="C130" s="6">
        <v>7200</v>
      </c>
      <c r="D130" s="6">
        <v>8750</v>
      </c>
    </row>
    <row r="131" spans="1:4" x14ac:dyDescent="0.25">
      <c r="A131" t="s">
        <v>101</v>
      </c>
      <c r="B131" s="6">
        <v>2400</v>
      </c>
      <c r="C131" s="6">
        <v>2350</v>
      </c>
      <c r="D131" s="6">
        <v>1800</v>
      </c>
    </row>
    <row r="132" spans="1:4" x14ac:dyDescent="0.25">
      <c r="A132" t="s">
        <v>102</v>
      </c>
      <c r="B132" s="6">
        <v>15450</v>
      </c>
      <c r="C132" s="6">
        <v>16350</v>
      </c>
      <c r="D132" s="6">
        <v>19350</v>
      </c>
    </row>
    <row r="133" spans="1:4" x14ac:dyDescent="0.25">
      <c r="A133" t="s">
        <v>103</v>
      </c>
      <c r="B133" s="6">
        <v>16750</v>
      </c>
      <c r="C133" s="6">
        <v>19250</v>
      </c>
      <c r="D133" s="6">
        <v>20650</v>
      </c>
    </row>
    <row r="134" spans="1:4" x14ac:dyDescent="0.25">
      <c r="A134" t="s">
        <v>104</v>
      </c>
      <c r="B134" s="6">
        <v>14950</v>
      </c>
      <c r="C134" s="6">
        <v>13450</v>
      </c>
      <c r="D134" s="6">
        <v>12600</v>
      </c>
    </row>
    <row r="135" spans="1:4" x14ac:dyDescent="0.25">
      <c r="A135" t="s">
        <v>105</v>
      </c>
      <c r="B135" s="6">
        <v>7250</v>
      </c>
      <c r="C135" s="6">
        <v>6100</v>
      </c>
      <c r="D135" s="6">
        <v>4950</v>
      </c>
    </row>
    <row r="136" spans="1:4" x14ac:dyDescent="0.25">
      <c r="A136" t="s">
        <v>106</v>
      </c>
      <c r="B136" s="6">
        <v>6950</v>
      </c>
      <c r="C136" s="6">
        <v>6850</v>
      </c>
      <c r="D136" s="6">
        <v>6300</v>
      </c>
    </row>
    <row r="137" spans="1:4" x14ac:dyDescent="0.25">
      <c r="A137" t="s">
        <v>109</v>
      </c>
      <c r="B137" s="6">
        <v>4550</v>
      </c>
      <c r="C137" s="6">
        <v>5200</v>
      </c>
      <c r="D137" s="6">
        <v>4950</v>
      </c>
    </row>
    <row r="138" spans="1:4" x14ac:dyDescent="0.25">
      <c r="A138" t="s">
        <v>110</v>
      </c>
      <c r="B138" s="6">
        <v>33650</v>
      </c>
      <c r="C138" s="6">
        <v>39400</v>
      </c>
      <c r="D138" s="6">
        <v>46250</v>
      </c>
    </row>
    <row r="139" spans="1:4" x14ac:dyDescent="0.25">
      <c r="A139" t="s">
        <v>111</v>
      </c>
      <c r="B139" s="6">
        <v>8800</v>
      </c>
      <c r="C139" s="6">
        <v>14850</v>
      </c>
      <c r="D139" s="6">
        <v>20550</v>
      </c>
    </row>
    <row r="140" spans="1:4" x14ac:dyDescent="0.25">
      <c r="A140" t="s">
        <v>112</v>
      </c>
      <c r="B140" s="6">
        <v>14300</v>
      </c>
      <c r="C140" s="6">
        <v>15100</v>
      </c>
      <c r="D140" s="6">
        <v>15500</v>
      </c>
    </row>
    <row r="141" spans="1:4" x14ac:dyDescent="0.25">
      <c r="A141" t="s">
        <v>116</v>
      </c>
      <c r="B141" s="6">
        <v>49450</v>
      </c>
      <c r="C141" s="6">
        <v>75250</v>
      </c>
      <c r="D141" s="6">
        <v>90800</v>
      </c>
    </row>
    <row r="142" spans="1:4" x14ac:dyDescent="0.25">
      <c r="A142" t="s">
        <v>118</v>
      </c>
      <c r="B142" s="6">
        <v>25900</v>
      </c>
      <c r="C142" s="6">
        <v>40000</v>
      </c>
      <c r="D142" s="6">
        <v>58500</v>
      </c>
    </row>
    <row r="143" spans="1:4" x14ac:dyDescent="0.25">
      <c r="A143" t="s">
        <v>120</v>
      </c>
      <c r="B143" s="6">
        <v>20400</v>
      </c>
      <c r="C143" s="6">
        <v>22700</v>
      </c>
      <c r="D143" s="6">
        <v>25150</v>
      </c>
    </row>
    <row r="144" spans="1:4" x14ac:dyDescent="0.25">
      <c r="A144" t="s">
        <v>125</v>
      </c>
      <c r="B144" s="6">
        <v>19050</v>
      </c>
      <c r="C144" s="6">
        <v>23500</v>
      </c>
      <c r="D144" s="6">
        <v>27350</v>
      </c>
    </row>
    <row r="145" spans="1:4" x14ac:dyDescent="0.25">
      <c r="A145" t="s">
        <v>126</v>
      </c>
      <c r="B145" s="6">
        <v>5550</v>
      </c>
      <c r="C145" s="6">
        <v>7750</v>
      </c>
      <c r="D145" s="6">
        <v>8650</v>
      </c>
    </row>
    <row r="146" spans="1:4" x14ac:dyDescent="0.25">
      <c r="A146" t="s">
        <v>130</v>
      </c>
      <c r="B146" s="6">
        <v>52650</v>
      </c>
      <c r="C146" s="6">
        <v>58250</v>
      </c>
      <c r="D146" s="6">
        <v>67750</v>
      </c>
    </row>
    <row r="147" spans="1:4" x14ac:dyDescent="0.25">
      <c r="A147" t="s">
        <v>131</v>
      </c>
      <c r="B147" s="6">
        <v>6550</v>
      </c>
      <c r="C147" s="6">
        <v>5950</v>
      </c>
      <c r="D147" s="6">
        <v>5100</v>
      </c>
    </row>
    <row r="148" spans="1:4" x14ac:dyDescent="0.25">
      <c r="A148" t="s">
        <v>132</v>
      </c>
      <c r="B148" s="6">
        <v>6850</v>
      </c>
      <c r="C148" s="6">
        <v>7000</v>
      </c>
      <c r="D148" s="6">
        <v>7150</v>
      </c>
    </row>
    <row r="149" spans="1:4" x14ac:dyDescent="0.25">
      <c r="A149" t="s">
        <v>134</v>
      </c>
      <c r="B149" s="6">
        <v>3850</v>
      </c>
      <c r="C149" s="6">
        <v>3500</v>
      </c>
      <c r="D149" s="6">
        <v>3300</v>
      </c>
    </row>
    <row r="150" spans="1:4" x14ac:dyDescent="0.25">
      <c r="A150" t="s">
        <v>135</v>
      </c>
      <c r="B150" s="6">
        <v>11600</v>
      </c>
      <c r="C150" s="6">
        <v>11250</v>
      </c>
      <c r="D150" s="6">
        <v>10650</v>
      </c>
    </row>
    <row r="151" spans="1:4" x14ac:dyDescent="0.25">
      <c r="A151" t="s">
        <v>136</v>
      </c>
      <c r="B151" s="6">
        <v>54200</v>
      </c>
      <c r="C151" s="6">
        <v>88450</v>
      </c>
      <c r="D151" s="6">
        <v>109400</v>
      </c>
    </row>
    <row r="152" spans="1:4" x14ac:dyDescent="0.25">
      <c r="A152" t="s">
        <v>137</v>
      </c>
      <c r="B152" s="6">
        <v>13600</v>
      </c>
      <c r="C152" s="6">
        <v>14200</v>
      </c>
      <c r="D152" s="6">
        <v>15750</v>
      </c>
    </row>
    <row r="153" spans="1:4" x14ac:dyDescent="0.25">
      <c r="A153" t="s">
        <v>138</v>
      </c>
      <c r="B153" s="6">
        <v>7400</v>
      </c>
      <c r="C153" s="6">
        <v>7400</v>
      </c>
      <c r="D153" s="6">
        <v>7500</v>
      </c>
    </row>
    <row r="154" spans="1:4" x14ac:dyDescent="0.25">
      <c r="A154" t="s">
        <v>139</v>
      </c>
      <c r="B154" s="6">
        <v>6200</v>
      </c>
      <c r="C154" s="6">
        <v>6250</v>
      </c>
      <c r="D154" s="6">
        <v>6550</v>
      </c>
    </row>
    <row r="155" spans="1:4" x14ac:dyDescent="0.25">
      <c r="A155" t="s">
        <v>140</v>
      </c>
      <c r="B155" s="6">
        <v>1700</v>
      </c>
      <c r="C155" s="6">
        <v>1200</v>
      </c>
      <c r="D155" s="6">
        <v>800</v>
      </c>
    </row>
    <row r="156" spans="1:4" x14ac:dyDescent="0.25">
      <c r="A156" t="s">
        <v>141</v>
      </c>
      <c r="B156" s="6">
        <v>54250</v>
      </c>
      <c r="C156" s="6">
        <v>61800</v>
      </c>
      <c r="D156" s="6">
        <v>73050</v>
      </c>
    </row>
    <row r="157" spans="1:4" x14ac:dyDescent="0.25">
      <c r="A157" t="s">
        <v>142</v>
      </c>
      <c r="B157" s="6">
        <v>5150</v>
      </c>
      <c r="C157" s="6">
        <v>4050</v>
      </c>
      <c r="D157" s="6">
        <v>3200</v>
      </c>
    </row>
    <row r="158" spans="1:4" x14ac:dyDescent="0.25">
      <c r="A158" t="s">
        <v>143</v>
      </c>
      <c r="B158" s="6">
        <v>3700</v>
      </c>
      <c r="C158" s="6">
        <v>3100</v>
      </c>
      <c r="D158" s="6">
        <v>2750</v>
      </c>
    </row>
    <row r="159" spans="1:4" x14ac:dyDescent="0.25">
      <c r="A159" t="s">
        <v>144</v>
      </c>
      <c r="B159" s="6">
        <v>7850</v>
      </c>
      <c r="C159" s="6">
        <v>6800</v>
      </c>
      <c r="D159" s="6">
        <v>5750</v>
      </c>
    </row>
    <row r="160" spans="1:4" x14ac:dyDescent="0.25">
      <c r="A160" t="s">
        <v>145</v>
      </c>
      <c r="B160" s="6">
        <v>3700</v>
      </c>
      <c r="C160" s="6">
        <v>2850</v>
      </c>
      <c r="D160" s="6">
        <v>2400</v>
      </c>
    </row>
    <row r="161" spans="1:4" x14ac:dyDescent="0.25">
      <c r="A161" t="s">
        <v>147</v>
      </c>
      <c r="B161" s="6">
        <v>11450</v>
      </c>
      <c r="C161" s="6">
        <v>9900</v>
      </c>
      <c r="D161" s="6">
        <v>8800</v>
      </c>
    </row>
    <row r="162" spans="1:4" x14ac:dyDescent="0.25">
      <c r="A162" t="s">
        <v>149</v>
      </c>
      <c r="B162" s="6">
        <v>4250</v>
      </c>
      <c r="C162" s="6">
        <v>3750</v>
      </c>
      <c r="D162" s="6">
        <v>3250</v>
      </c>
    </row>
    <row r="163" spans="1:4" x14ac:dyDescent="0.25">
      <c r="A163" t="s">
        <v>150</v>
      </c>
      <c r="B163" s="6">
        <v>9350</v>
      </c>
      <c r="C163" s="6">
        <v>8850</v>
      </c>
      <c r="D163" s="6">
        <v>8100</v>
      </c>
    </row>
    <row r="164" spans="1:4" x14ac:dyDescent="0.25">
      <c r="A164" t="s">
        <v>151</v>
      </c>
      <c r="B164" s="6">
        <v>7250</v>
      </c>
      <c r="C164" s="6">
        <v>6850</v>
      </c>
      <c r="D164" s="6">
        <v>6550</v>
      </c>
    </row>
    <row r="165" spans="1:4" x14ac:dyDescent="0.25">
      <c r="A165" t="s">
        <v>153</v>
      </c>
      <c r="B165" s="6">
        <v>34200</v>
      </c>
      <c r="C165" s="6">
        <v>46150</v>
      </c>
      <c r="D165" s="6">
        <v>51150</v>
      </c>
    </row>
    <row r="166" spans="1:4" x14ac:dyDescent="0.25">
      <c r="A166" t="s">
        <v>158</v>
      </c>
      <c r="B166" s="6">
        <v>10500</v>
      </c>
      <c r="C166" s="6">
        <v>15600</v>
      </c>
      <c r="D166" s="6">
        <v>21900</v>
      </c>
    </row>
    <row r="167" spans="1:4" x14ac:dyDescent="0.25">
      <c r="A167" t="s">
        <v>159</v>
      </c>
      <c r="B167" s="6">
        <v>11150</v>
      </c>
      <c r="C167" s="6">
        <v>12600</v>
      </c>
      <c r="D167" s="6">
        <v>12900</v>
      </c>
    </row>
    <row r="168" spans="1:4" x14ac:dyDescent="0.25">
      <c r="A168" t="s">
        <v>6</v>
      </c>
      <c r="B168" s="6">
        <v>1400</v>
      </c>
      <c r="C168" s="6">
        <v>1100</v>
      </c>
      <c r="D168" s="6">
        <v>1150</v>
      </c>
    </row>
    <row r="170" spans="1:4" ht="15.75" thickBot="1" x14ac:dyDescent="0.3">
      <c r="A170" s="11" t="s">
        <v>7</v>
      </c>
      <c r="B170" s="10">
        <v>5898750</v>
      </c>
      <c r="C170" s="10">
        <v>7218550</v>
      </c>
      <c r="D170" s="10">
        <v>9228350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3:G78"/>
  <sheetViews>
    <sheetView zoomScaleNormal="100" workbookViewId="0">
      <selection activeCell="W22" sqref="W22"/>
    </sheetView>
  </sheetViews>
  <sheetFormatPr defaultRowHeight="15" x14ac:dyDescent="0.25"/>
  <cols>
    <col min="1" max="16384" width="9.140625" style="4"/>
  </cols>
  <sheetData>
    <row r="3" spans="1:7" x14ac:dyDescent="0.25">
      <c r="A3" s="4" t="s">
        <v>176</v>
      </c>
    </row>
    <row r="4" spans="1:7" x14ac:dyDescent="0.25">
      <c r="A4" s="4" t="s">
        <v>177</v>
      </c>
    </row>
    <row r="6" spans="1:7" x14ac:dyDescent="0.25">
      <c r="A6" s="7" t="s">
        <v>175</v>
      </c>
    </row>
    <row r="7" spans="1:7" x14ac:dyDescent="0.25">
      <c r="A7" s="4" t="s">
        <v>174</v>
      </c>
      <c r="B7" s="4" t="s">
        <v>170</v>
      </c>
      <c r="C7" s="4" t="s">
        <v>171</v>
      </c>
      <c r="D7" s="4" t="s">
        <v>172</v>
      </c>
      <c r="E7" s="4" t="s">
        <v>178</v>
      </c>
      <c r="F7" s="4" t="s">
        <v>173</v>
      </c>
    </row>
    <row r="8" spans="1:7" x14ac:dyDescent="0.25">
      <c r="A8" s="9">
        <v>1982</v>
      </c>
      <c r="B8" s="8">
        <v>40918</v>
      </c>
      <c r="C8" s="8">
        <v>49393</v>
      </c>
      <c r="D8" s="8">
        <v>-19584</v>
      </c>
      <c r="E8" s="8">
        <v>68691</v>
      </c>
      <c r="F8" s="8">
        <f t="shared" ref="F8:F40" si="0">C8+B8</f>
        <v>90311</v>
      </c>
      <c r="G8" s="8"/>
    </row>
    <row r="9" spans="1:7" x14ac:dyDescent="0.25">
      <c r="A9" s="9">
        <v>1983</v>
      </c>
      <c r="B9" s="8">
        <v>42832</v>
      </c>
      <c r="C9" s="8">
        <v>25740</v>
      </c>
      <c r="D9" s="8">
        <v>-17181</v>
      </c>
      <c r="E9" s="8">
        <v>49379</v>
      </c>
      <c r="F9" s="8">
        <f t="shared" si="0"/>
        <v>68572</v>
      </c>
      <c r="G9" s="8"/>
    </row>
    <row r="10" spans="1:7" x14ac:dyDescent="0.25">
      <c r="A10" s="9">
        <v>1984</v>
      </c>
      <c r="B10" s="8">
        <v>41263</v>
      </c>
      <c r="C10" s="8">
        <v>20698</v>
      </c>
      <c r="D10" s="8">
        <v>-10267</v>
      </c>
      <c r="E10" s="8">
        <v>49770</v>
      </c>
      <c r="F10" s="8">
        <f t="shared" si="0"/>
        <v>61961</v>
      </c>
      <c r="G10" s="8"/>
    </row>
    <row r="11" spans="1:7" x14ac:dyDescent="0.25">
      <c r="A11" s="9">
        <v>1985</v>
      </c>
      <c r="B11" s="8">
        <v>41904</v>
      </c>
      <c r="C11" s="8">
        <v>31279</v>
      </c>
      <c r="D11" s="8">
        <v>-9328</v>
      </c>
      <c r="E11" s="8">
        <v>61783</v>
      </c>
      <c r="F11" s="8">
        <f t="shared" si="0"/>
        <v>73183</v>
      </c>
      <c r="G11" s="8"/>
    </row>
    <row r="12" spans="1:7" x14ac:dyDescent="0.25">
      <c r="A12" s="9">
        <v>1986</v>
      </c>
      <c r="B12" s="8">
        <v>39430</v>
      </c>
      <c r="C12" s="8">
        <v>40922</v>
      </c>
      <c r="D12" s="8">
        <v>-12462</v>
      </c>
      <c r="E12" s="8">
        <v>67014</v>
      </c>
      <c r="F12" s="8">
        <f t="shared" si="0"/>
        <v>80352</v>
      </c>
      <c r="G12" s="8"/>
    </row>
    <row r="13" spans="1:7" x14ac:dyDescent="0.25">
      <c r="A13" s="9">
        <v>1987</v>
      </c>
      <c r="B13" s="8">
        <v>41301</v>
      </c>
      <c r="C13" s="8">
        <v>52693</v>
      </c>
      <c r="D13" s="8">
        <v>-9524</v>
      </c>
      <c r="E13" s="8">
        <v>85210</v>
      </c>
      <c r="F13" s="8">
        <f t="shared" si="0"/>
        <v>93994</v>
      </c>
      <c r="G13" s="8"/>
    </row>
    <row r="14" spans="1:7" x14ac:dyDescent="0.25">
      <c r="A14" s="9">
        <v>1988</v>
      </c>
      <c r="B14" s="8">
        <v>42083</v>
      </c>
      <c r="C14" s="8">
        <v>61490</v>
      </c>
      <c r="D14" s="8">
        <v>-13340</v>
      </c>
      <c r="E14" s="8">
        <v>90573</v>
      </c>
      <c r="F14" s="8">
        <f t="shared" si="0"/>
        <v>103573</v>
      </c>
      <c r="G14" s="8"/>
    </row>
    <row r="15" spans="1:7" x14ac:dyDescent="0.25">
      <c r="A15" s="9">
        <v>1989</v>
      </c>
      <c r="B15" s="8">
        <v>44436</v>
      </c>
      <c r="C15" s="8">
        <v>62636</v>
      </c>
      <c r="D15" s="8">
        <v>-37974</v>
      </c>
      <c r="E15" s="8">
        <v>68974</v>
      </c>
      <c r="F15" s="8">
        <f t="shared" si="0"/>
        <v>107072</v>
      </c>
      <c r="G15" s="8"/>
    </row>
    <row r="16" spans="1:7" x14ac:dyDescent="0.25">
      <c r="A16" s="9">
        <v>1990</v>
      </c>
      <c r="B16" s="8">
        <v>41646</v>
      </c>
      <c r="C16" s="8">
        <v>52199</v>
      </c>
      <c r="D16" s="8">
        <v>-35983</v>
      </c>
      <c r="E16" s="8">
        <v>57738</v>
      </c>
      <c r="F16" s="8">
        <f t="shared" si="0"/>
        <v>93845</v>
      </c>
      <c r="G16" s="8"/>
    </row>
    <row r="17" spans="1:7" x14ac:dyDescent="0.25">
      <c r="A17" s="9">
        <v>1991</v>
      </c>
      <c r="B17" s="8">
        <v>47092</v>
      </c>
      <c r="C17" s="8">
        <v>36496</v>
      </c>
      <c r="D17" s="8">
        <v>-17206</v>
      </c>
      <c r="E17" s="8">
        <v>64710</v>
      </c>
      <c r="F17" s="8">
        <f t="shared" si="0"/>
        <v>83588</v>
      </c>
      <c r="G17" s="8"/>
    </row>
    <row r="18" spans="1:7" x14ac:dyDescent="0.25">
      <c r="A18" s="9">
        <v>1992</v>
      </c>
      <c r="B18" s="8">
        <v>45990</v>
      </c>
      <c r="C18" s="8">
        <v>31178</v>
      </c>
      <c r="D18" s="8">
        <v>-13807</v>
      </c>
      <c r="E18" s="8">
        <v>59091</v>
      </c>
      <c r="F18" s="8">
        <f t="shared" si="0"/>
        <v>77168</v>
      </c>
      <c r="G18" s="8"/>
    </row>
    <row r="19" spans="1:7" x14ac:dyDescent="0.25">
      <c r="A19" s="9">
        <v>1993</v>
      </c>
      <c r="B19" s="8">
        <v>46701</v>
      </c>
      <c r="C19" s="8">
        <v>12628</v>
      </c>
      <c r="D19" s="8">
        <v>-17535</v>
      </c>
      <c r="E19" s="8">
        <v>37233</v>
      </c>
      <c r="F19" s="8">
        <f t="shared" si="0"/>
        <v>59329</v>
      </c>
      <c r="G19" s="8"/>
    </row>
    <row r="20" spans="1:7" x14ac:dyDescent="0.25">
      <c r="A20" s="9">
        <v>1994</v>
      </c>
      <c r="B20" s="8">
        <v>44773</v>
      </c>
      <c r="C20" s="8">
        <v>21929</v>
      </c>
      <c r="D20" s="8">
        <v>-12180</v>
      </c>
      <c r="E20" s="8">
        <v>49764</v>
      </c>
      <c r="F20" s="8">
        <f t="shared" si="0"/>
        <v>66702</v>
      </c>
      <c r="G20" s="8"/>
    </row>
    <row r="21" spans="1:7" x14ac:dyDescent="0.25">
      <c r="A21" s="9">
        <v>1995</v>
      </c>
      <c r="B21" s="8">
        <v>43083</v>
      </c>
      <c r="C21" s="8">
        <v>35952</v>
      </c>
      <c r="D21" s="8">
        <v>-13478</v>
      </c>
      <c r="E21" s="8">
        <v>60741</v>
      </c>
      <c r="F21" s="8">
        <f t="shared" si="0"/>
        <v>79035</v>
      </c>
      <c r="G21" s="8"/>
    </row>
    <row r="22" spans="1:7" x14ac:dyDescent="0.25">
      <c r="A22" s="9">
        <v>1996</v>
      </c>
      <c r="B22" s="8">
        <v>40784</v>
      </c>
      <c r="C22" s="8">
        <v>48045</v>
      </c>
      <c r="D22" s="8">
        <v>-14770</v>
      </c>
      <c r="E22" s="8">
        <v>70901</v>
      </c>
      <c r="F22" s="8">
        <f t="shared" si="0"/>
        <v>88829</v>
      </c>
      <c r="G22" s="8"/>
    </row>
    <row r="23" spans="1:7" x14ac:dyDescent="0.25">
      <c r="A23" s="9">
        <v>1997</v>
      </c>
      <c r="B23" s="8">
        <v>43277</v>
      </c>
      <c r="C23" s="8">
        <v>37291</v>
      </c>
      <c r="D23" s="8">
        <v>-10661</v>
      </c>
      <c r="E23" s="8">
        <v>69806</v>
      </c>
      <c r="F23" s="8">
        <f t="shared" si="0"/>
        <v>80568</v>
      </c>
      <c r="G23" s="8"/>
    </row>
    <row r="24" spans="1:7" x14ac:dyDescent="0.25">
      <c r="A24" s="9">
        <v>1998</v>
      </c>
      <c r="B24" s="8">
        <v>40045</v>
      </c>
      <c r="C24" s="8">
        <v>31843</v>
      </c>
      <c r="D24" s="8">
        <v>-12249</v>
      </c>
      <c r="E24" s="8">
        <v>59532</v>
      </c>
      <c r="F24" s="8">
        <f t="shared" si="0"/>
        <v>71888</v>
      </c>
      <c r="G24" s="8"/>
    </row>
    <row r="25" spans="1:7" x14ac:dyDescent="0.25">
      <c r="A25" s="9">
        <v>1999</v>
      </c>
      <c r="B25" s="8">
        <v>41305</v>
      </c>
      <c r="C25" s="8">
        <v>41088</v>
      </c>
      <c r="D25" s="8">
        <v>-13050</v>
      </c>
      <c r="E25" s="8">
        <v>69304</v>
      </c>
      <c r="F25" s="8">
        <f t="shared" si="0"/>
        <v>82393</v>
      </c>
      <c r="G25" s="8"/>
    </row>
    <row r="26" spans="1:7" x14ac:dyDescent="0.25">
      <c r="A26" s="9">
        <v>2000</v>
      </c>
      <c r="B26" s="8">
        <v>41902</v>
      </c>
      <c r="C26" s="8">
        <v>43689</v>
      </c>
      <c r="D26" s="8">
        <v>-14274</v>
      </c>
      <c r="E26" s="8">
        <v>71455</v>
      </c>
      <c r="F26" s="8">
        <f t="shared" si="0"/>
        <v>85591</v>
      </c>
      <c r="G26" s="8"/>
    </row>
    <row r="27" spans="1:7" x14ac:dyDescent="0.25">
      <c r="A27" s="9">
        <v>2001</v>
      </c>
      <c r="B27" s="8">
        <v>41401</v>
      </c>
      <c r="C27" s="8">
        <v>58619</v>
      </c>
      <c r="D27" s="8">
        <v>-16315</v>
      </c>
      <c r="E27" s="8">
        <v>83791</v>
      </c>
      <c r="F27" s="8">
        <f t="shared" si="0"/>
        <v>100020</v>
      </c>
      <c r="G27" s="8"/>
    </row>
    <row r="28" spans="1:7" x14ac:dyDescent="0.25">
      <c r="A28" s="9">
        <v>2002</v>
      </c>
      <c r="B28" s="8">
        <v>40048</v>
      </c>
      <c r="C28" s="8">
        <v>44411</v>
      </c>
      <c r="D28" s="8">
        <v>-25102</v>
      </c>
      <c r="E28" s="8">
        <v>50458</v>
      </c>
      <c r="F28" s="8">
        <f t="shared" si="0"/>
        <v>84459</v>
      </c>
      <c r="G28" s="8"/>
    </row>
    <row r="29" spans="1:7" x14ac:dyDescent="0.25">
      <c r="A29" s="9">
        <v>2003</v>
      </c>
      <c r="B29" s="8">
        <v>39973</v>
      </c>
      <c r="C29" s="8">
        <v>40919</v>
      </c>
      <c r="D29" s="8">
        <v>-32467</v>
      </c>
      <c r="E29" s="8">
        <v>39908</v>
      </c>
      <c r="F29" s="8">
        <f t="shared" si="0"/>
        <v>80892</v>
      </c>
      <c r="G29" s="8"/>
    </row>
    <row r="30" spans="1:7" x14ac:dyDescent="0.25">
      <c r="A30" s="9">
        <v>2004</v>
      </c>
      <c r="B30" s="8">
        <v>39465</v>
      </c>
      <c r="C30" s="8">
        <v>29820</v>
      </c>
      <c r="D30" s="8">
        <v>-31098</v>
      </c>
      <c r="E30" s="8">
        <v>30020</v>
      </c>
      <c r="F30" s="8">
        <f t="shared" si="0"/>
        <v>69285</v>
      </c>
      <c r="G30" s="8"/>
    </row>
    <row r="31" spans="1:7" x14ac:dyDescent="0.25">
      <c r="A31" s="9">
        <v>2005</v>
      </c>
      <c r="B31" s="8">
        <v>41380</v>
      </c>
      <c r="C31" s="8">
        <v>35205</v>
      </c>
      <c r="D31" s="8">
        <v>-26321</v>
      </c>
      <c r="E31" s="8">
        <v>42471</v>
      </c>
      <c r="F31" s="8">
        <f t="shared" si="0"/>
        <v>76585</v>
      </c>
      <c r="G31" s="8"/>
    </row>
    <row r="32" spans="1:7" x14ac:dyDescent="0.25">
      <c r="A32" s="9">
        <v>2006</v>
      </c>
      <c r="B32" s="8">
        <v>42525</v>
      </c>
      <c r="C32" s="8">
        <v>38523</v>
      </c>
      <c r="D32" s="8">
        <v>-25576</v>
      </c>
      <c r="E32" s="8">
        <v>49484</v>
      </c>
      <c r="F32" s="8">
        <f t="shared" si="0"/>
        <v>81048</v>
      </c>
      <c r="G32" s="8"/>
    </row>
    <row r="33" spans="1:7" x14ac:dyDescent="0.25">
      <c r="A33" s="9">
        <v>2007</v>
      </c>
      <c r="B33" s="8">
        <v>50214</v>
      </c>
      <c r="C33" s="8">
        <v>73570</v>
      </c>
      <c r="D33" s="8">
        <v>-26271</v>
      </c>
      <c r="E33" s="8">
        <v>91466</v>
      </c>
      <c r="F33" s="8">
        <f t="shared" si="0"/>
        <v>123784</v>
      </c>
      <c r="G33" s="8"/>
    </row>
    <row r="34" spans="1:7" x14ac:dyDescent="0.25">
      <c r="A34" s="9">
        <v>2008</v>
      </c>
      <c r="B34" s="8">
        <v>49636</v>
      </c>
      <c r="C34" s="8">
        <v>87389</v>
      </c>
      <c r="D34" s="8">
        <v>-20780</v>
      </c>
      <c r="E34" s="8">
        <v>109305</v>
      </c>
      <c r="F34" s="8">
        <f t="shared" si="0"/>
        <v>137025</v>
      </c>
      <c r="G34" s="8"/>
    </row>
    <row r="35" spans="1:7" x14ac:dyDescent="0.25">
      <c r="A35" s="9">
        <v>2009</v>
      </c>
      <c r="B35" s="8">
        <v>50538</v>
      </c>
      <c r="C35" s="8">
        <v>86743</v>
      </c>
      <c r="D35" s="8">
        <v>-18667</v>
      </c>
      <c r="E35" s="8">
        <v>110294</v>
      </c>
      <c r="F35" s="8">
        <f t="shared" si="0"/>
        <v>137281</v>
      </c>
      <c r="G35" s="8"/>
    </row>
    <row r="36" spans="1:7" x14ac:dyDescent="0.25">
      <c r="A36" s="9">
        <v>2010</v>
      </c>
      <c r="B36" s="8">
        <v>53036</v>
      </c>
      <c r="C36" s="8">
        <v>57152</v>
      </c>
      <c r="D36" s="8">
        <v>-9458</v>
      </c>
      <c r="E36" s="8">
        <v>90537</v>
      </c>
      <c r="F36" s="8">
        <f t="shared" si="0"/>
        <v>110188</v>
      </c>
      <c r="G36" s="8"/>
    </row>
    <row r="37" spans="1:7" x14ac:dyDescent="0.25">
      <c r="A37" s="9">
        <v>2011</v>
      </c>
      <c r="B37" s="8">
        <v>49998</v>
      </c>
      <c r="C37" s="8">
        <v>51675</v>
      </c>
      <c r="D37" s="8">
        <v>-13496</v>
      </c>
      <c r="E37" s="8">
        <v>74237</v>
      </c>
      <c r="F37" s="8">
        <f t="shared" si="0"/>
        <v>101673</v>
      </c>
      <c r="G37" s="8"/>
    </row>
    <row r="38" spans="1:7" x14ac:dyDescent="0.25">
      <c r="A38" s="9">
        <v>2012</v>
      </c>
      <c r="B38" s="8">
        <v>48421</v>
      </c>
      <c r="C38" s="8">
        <v>58198</v>
      </c>
      <c r="D38" s="8">
        <v>-17965</v>
      </c>
      <c r="E38" s="8">
        <v>88654</v>
      </c>
      <c r="F38" s="8">
        <f t="shared" si="0"/>
        <v>106619</v>
      </c>
      <c r="G38" s="8"/>
    </row>
    <row r="39" spans="1:7" x14ac:dyDescent="0.25">
      <c r="A39" s="9">
        <v>2013</v>
      </c>
      <c r="B39" s="8">
        <v>49645</v>
      </c>
      <c r="C39" s="8">
        <v>66972</v>
      </c>
      <c r="D39" s="8">
        <v>-14463</v>
      </c>
      <c r="E39" s="8">
        <v>102154</v>
      </c>
      <c r="F39" s="8">
        <f t="shared" si="0"/>
        <v>116617</v>
      </c>
      <c r="G39" s="8"/>
    </row>
    <row r="40" spans="1:7" x14ac:dyDescent="0.25">
      <c r="A40" s="9">
        <v>2014</v>
      </c>
      <c r="B40" s="8">
        <v>42692</v>
      </c>
      <c r="C40" s="8">
        <v>73300</v>
      </c>
      <c r="D40" s="8">
        <v>-6857</v>
      </c>
      <c r="E40" s="8">
        <v>109135</v>
      </c>
      <c r="F40" s="8">
        <f t="shared" si="0"/>
        <v>115992</v>
      </c>
      <c r="G40" s="8"/>
    </row>
    <row r="46" spans="1:7" x14ac:dyDescent="0.25">
      <c r="A46" s="9"/>
      <c r="B46" s="8"/>
      <c r="C46" s="8"/>
      <c r="D46" s="8"/>
      <c r="E46" s="8"/>
    </row>
    <row r="47" spans="1:7" x14ac:dyDescent="0.25">
      <c r="A47" s="9"/>
      <c r="B47" s="8"/>
      <c r="C47" s="8"/>
      <c r="D47" s="8"/>
      <c r="E47" s="8"/>
    </row>
    <row r="48" spans="1:7" x14ac:dyDescent="0.25">
      <c r="A48" s="9"/>
      <c r="B48" s="8"/>
      <c r="C48" s="8"/>
      <c r="D48" s="8"/>
      <c r="E48" s="8"/>
    </row>
    <row r="49" spans="1:5" x14ac:dyDescent="0.25">
      <c r="A49" s="9"/>
      <c r="B49" s="8"/>
      <c r="C49" s="8"/>
      <c r="D49" s="8"/>
      <c r="E49" s="8"/>
    </row>
    <row r="50" spans="1:5" x14ac:dyDescent="0.25">
      <c r="A50" s="9"/>
      <c r="B50" s="8"/>
      <c r="C50" s="8"/>
      <c r="D50" s="8"/>
      <c r="E50" s="8"/>
    </row>
    <row r="51" spans="1:5" x14ac:dyDescent="0.25">
      <c r="A51" s="9"/>
      <c r="B51" s="8"/>
      <c r="C51" s="8"/>
      <c r="D51" s="8"/>
      <c r="E51" s="8"/>
    </row>
    <row r="52" spans="1:5" x14ac:dyDescent="0.25">
      <c r="A52" s="9"/>
      <c r="B52" s="8"/>
      <c r="C52" s="8"/>
      <c r="D52" s="8"/>
      <c r="E52" s="8"/>
    </row>
    <row r="53" spans="1:5" x14ac:dyDescent="0.25">
      <c r="A53" s="9"/>
      <c r="B53" s="8"/>
      <c r="C53" s="8"/>
      <c r="D53" s="8"/>
      <c r="E53" s="8"/>
    </row>
    <row r="54" spans="1:5" x14ac:dyDescent="0.25">
      <c r="A54" s="9"/>
      <c r="B54" s="8"/>
      <c r="C54" s="8"/>
      <c r="D54" s="8"/>
      <c r="E54" s="8"/>
    </row>
    <row r="55" spans="1:5" x14ac:dyDescent="0.25">
      <c r="A55" s="9"/>
      <c r="B55" s="8"/>
      <c r="C55" s="8"/>
      <c r="D55" s="8"/>
      <c r="E55" s="8"/>
    </row>
    <row r="56" spans="1:5" x14ac:dyDescent="0.25">
      <c r="A56" s="9"/>
      <c r="B56" s="8"/>
      <c r="C56" s="8"/>
      <c r="D56" s="8"/>
      <c r="E56" s="8"/>
    </row>
    <row r="57" spans="1:5" x14ac:dyDescent="0.25">
      <c r="A57" s="9"/>
      <c r="B57" s="8"/>
      <c r="C57" s="8"/>
      <c r="D57" s="8"/>
      <c r="E57" s="8"/>
    </row>
    <row r="58" spans="1:5" x14ac:dyDescent="0.25">
      <c r="A58" s="9"/>
      <c r="B58" s="8"/>
      <c r="C58" s="8"/>
      <c r="D58" s="8"/>
      <c r="E58" s="8"/>
    </row>
    <row r="59" spans="1:5" x14ac:dyDescent="0.25">
      <c r="A59" s="9"/>
      <c r="B59" s="8"/>
      <c r="C59" s="8"/>
      <c r="D59" s="8"/>
      <c r="E59" s="8"/>
    </row>
    <row r="60" spans="1:5" x14ac:dyDescent="0.25">
      <c r="A60" s="9"/>
      <c r="B60" s="8"/>
      <c r="C60" s="8"/>
      <c r="D60" s="8"/>
      <c r="E60" s="8"/>
    </row>
    <row r="61" spans="1:5" x14ac:dyDescent="0.25">
      <c r="A61" s="9"/>
      <c r="B61" s="8"/>
      <c r="C61" s="8"/>
      <c r="D61" s="8"/>
      <c r="E61" s="8"/>
    </row>
    <row r="62" spans="1:5" x14ac:dyDescent="0.25">
      <c r="A62" s="9"/>
      <c r="B62" s="8"/>
      <c r="C62" s="8"/>
      <c r="D62" s="8"/>
      <c r="E62" s="8"/>
    </row>
    <row r="63" spans="1:5" x14ac:dyDescent="0.25">
      <c r="A63" s="9"/>
      <c r="B63" s="8"/>
      <c r="C63" s="8"/>
      <c r="D63" s="8"/>
      <c r="E63" s="8"/>
    </row>
    <row r="64" spans="1:5" x14ac:dyDescent="0.25">
      <c r="A64" s="9"/>
      <c r="B64" s="8"/>
      <c r="C64" s="8"/>
      <c r="D64" s="8"/>
      <c r="E64" s="8"/>
    </row>
    <row r="65" spans="1:5" x14ac:dyDescent="0.25">
      <c r="A65" s="9"/>
      <c r="B65" s="8"/>
      <c r="C65" s="8"/>
      <c r="D65" s="8"/>
      <c r="E65" s="8"/>
    </row>
    <row r="66" spans="1:5" x14ac:dyDescent="0.25">
      <c r="A66" s="9"/>
      <c r="B66" s="8"/>
      <c r="C66" s="8"/>
      <c r="D66" s="8"/>
      <c r="E66" s="8"/>
    </row>
    <row r="67" spans="1:5" x14ac:dyDescent="0.25">
      <c r="A67" s="9"/>
      <c r="B67" s="8"/>
      <c r="C67" s="8"/>
      <c r="D67" s="8"/>
      <c r="E67" s="8"/>
    </row>
    <row r="68" spans="1:5" x14ac:dyDescent="0.25">
      <c r="A68" s="9"/>
      <c r="B68" s="8"/>
      <c r="C68" s="8"/>
      <c r="D68" s="8"/>
      <c r="E68" s="8"/>
    </row>
    <row r="69" spans="1:5" x14ac:dyDescent="0.25">
      <c r="A69" s="9"/>
      <c r="B69" s="8"/>
      <c r="C69" s="8"/>
      <c r="D69" s="8"/>
      <c r="E69" s="8"/>
    </row>
    <row r="70" spans="1:5" x14ac:dyDescent="0.25">
      <c r="A70" s="9"/>
      <c r="B70" s="8"/>
      <c r="C70" s="8"/>
      <c r="D70" s="8"/>
      <c r="E70" s="8"/>
    </row>
    <row r="71" spans="1:5" x14ac:dyDescent="0.25">
      <c r="A71" s="9"/>
      <c r="B71" s="8"/>
      <c r="C71" s="8"/>
      <c r="D71" s="8"/>
      <c r="E71" s="8"/>
    </row>
    <row r="72" spans="1:5" x14ac:dyDescent="0.25">
      <c r="A72" s="9"/>
      <c r="B72" s="8"/>
      <c r="C72" s="8"/>
      <c r="D72" s="8"/>
      <c r="E72" s="8"/>
    </row>
    <row r="73" spans="1:5" x14ac:dyDescent="0.25">
      <c r="A73" s="9"/>
      <c r="B73" s="8"/>
      <c r="C73" s="8"/>
      <c r="D73" s="8"/>
      <c r="E73" s="8"/>
    </row>
    <row r="74" spans="1:5" x14ac:dyDescent="0.25">
      <c r="A74" s="9"/>
      <c r="B74" s="8"/>
      <c r="C74" s="8"/>
      <c r="D74" s="8"/>
      <c r="E74" s="8"/>
    </row>
    <row r="75" spans="1:5" x14ac:dyDescent="0.25">
      <c r="A75" s="9"/>
      <c r="B75" s="8"/>
      <c r="C75" s="8"/>
      <c r="D75" s="8"/>
      <c r="E75" s="8"/>
    </row>
    <row r="76" spans="1:5" x14ac:dyDescent="0.25">
      <c r="A76" s="9"/>
      <c r="B76" s="8"/>
      <c r="C76" s="8"/>
      <c r="D76" s="8"/>
      <c r="E76" s="8"/>
    </row>
    <row r="77" spans="1:5" x14ac:dyDescent="0.25">
      <c r="A77" s="9"/>
      <c r="B77" s="8"/>
      <c r="C77" s="8"/>
      <c r="D77" s="8"/>
      <c r="E77" s="8"/>
    </row>
    <row r="78" spans="1:5" x14ac:dyDescent="0.25">
      <c r="A78" s="9"/>
      <c r="B78" s="8"/>
      <c r="C78" s="8"/>
      <c r="D78" s="8"/>
      <c r="E78" s="8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D19"/>
  <sheetViews>
    <sheetView zoomScaleNormal="100" workbookViewId="0">
      <selection activeCell="I29" sqref="I29"/>
    </sheetView>
  </sheetViews>
  <sheetFormatPr defaultRowHeight="15" x14ac:dyDescent="0.25"/>
  <cols>
    <col min="1" max="1" width="35.7109375" style="4" customWidth="1"/>
    <col min="2" max="2" width="11.42578125" style="4" customWidth="1"/>
    <col min="3" max="3" width="10.7109375" style="4" bestFit="1" customWidth="1"/>
    <col min="4" max="4" width="10.28515625" style="4" bestFit="1" customWidth="1"/>
    <col min="5" max="16384" width="9.140625" style="4"/>
  </cols>
  <sheetData>
    <row r="2" spans="1:4" x14ac:dyDescent="0.25">
      <c r="A2" s="7" t="s">
        <v>185</v>
      </c>
    </row>
    <row r="3" spans="1:4" x14ac:dyDescent="0.25">
      <c r="A3" s="4" t="s">
        <v>186</v>
      </c>
    </row>
    <row r="8" spans="1:4" x14ac:dyDescent="0.25">
      <c r="A8" s="7" t="s">
        <v>189</v>
      </c>
    </row>
    <row r="9" spans="1:4" x14ac:dyDescent="0.25">
      <c r="A9" s="4" t="s">
        <v>187</v>
      </c>
    </row>
    <row r="11" spans="1:4" x14ac:dyDescent="0.25">
      <c r="A11" s="19" t="s">
        <v>188</v>
      </c>
      <c r="B11" s="20">
        <v>2001</v>
      </c>
      <c r="C11" s="20">
        <v>2006</v>
      </c>
      <c r="D11" s="20">
        <v>2011</v>
      </c>
    </row>
    <row r="12" spans="1:4" x14ac:dyDescent="0.25">
      <c r="A12" s="5" t="s">
        <v>184</v>
      </c>
      <c r="B12" s="21">
        <v>523027</v>
      </c>
      <c r="C12" s="21">
        <v>563518</v>
      </c>
      <c r="D12" s="21">
        <v>598652</v>
      </c>
    </row>
    <row r="13" spans="1:4" x14ac:dyDescent="0.25">
      <c r="A13" s="5" t="s">
        <v>190</v>
      </c>
      <c r="B13" s="22">
        <v>567254</v>
      </c>
      <c r="C13" s="22">
        <v>604150</v>
      </c>
      <c r="D13" s="22">
        <v>650982</v>
      </c>
    </row>
    <row r="14" spans="1:4" x14ac:dyDescent="0.25">
      <c r="A14" s="23" t="s">
        <v>191</v>
      </c>
      <c r="B14" s="24">
        <v>1028859</v>
      </c>
      <c r="C14" s="24">
        <v>1045516</v>
      </c>
      <c r="D14" s="24">
        <v>1099199</v>
      </c>
    </row>
    <row r="15" spans="1:4" x14ac:dyDescent="0.25">
      <c r="A15" s="25" t="s">
        <v>193</v>
      </c>
      <c r="B15" s="24">
        <v>226271</v>
      </c>
      <c r="C15" s="24">
        <v>258385</v>
      </c>
      <c r="D15" s="24">
        <v>124936</v>
      </c>
    </row>
    <row r="16" spans="1:4" ht="15.75" thickBot="1" x14ac:dyDescent="0.3">
      <c r="A16" s="26" t="s">
        <v>192</v>
      </c>
      <c r="B16" s="27">
        <v>2345411</v>
      </c>
      <c r="C16" s="27">
        <v>2471569</v>
      </c>
      <c r="D16" s="27">
        <v>2473769</v>
      </c>
    </row>
    <row r="17" spans="2:4" ht="15.75" thickTop="1" x14ac:dyDescent="0.25"/>
    <row r="19" spans="2:4" x14ac:dyDescent="0.25">
      <c r="B19" s="6"/>
      <c r="C19" s="6"/>
      <c r="D19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Figure_data</vt:lpstr>
      <vt:lpstr>Fig2 Past &amp; Proj popn 1991-2031</vt:lpstr>
      <vt:lpstr>Fig4 Components 1982-2014</vt:lpstr>
      <vt:lpstr>Fig6 Household types 2006-2011</vt:lpstr>
      <vt:lpstr>Figure</vt:lpstr>
    </vt:vector>
  </TitlesOfParts>
  <Company>ServiceFirst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Leung</dc:creator>
  <cp:lastModifiedBy>Adrian H Lewis</cp:lastModifiedBy>
  <dcterms:created xsi:type="dcterms:W3CDTF">2015-06-02T03:48:08Z</dcterms:created>
  <dcterms:modified xsi:type="dcterms:W3CDTF">2016-02-16T07:09:07Z</dcterms:modified>
</cp:coreProperties>
</file>