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scrivenerr\Desktop\NAQMN data sheets\"/>
    </mc:Choice>
  </mc:AlternateContent>
  <xr:revisionPtr revIDLastSave="0" documentId="10_ncr:100000_{8BBEC2B2-7E9C-4146-B23C-6195C18808CE}" xr6:coauthVersionLast="31" xr6:coauthVersionMax="31" xr10:uidLastSave="{00000000-0000-0000-0000-000000000000}"/>
  <workbookProtection workbookPassword="D616" lockStructure="1"/>
  <bookViews>
    <workbookView xWindow="0" yWindow="0" windowWidth="21570" windowHeight="756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1" l="1"/>
  <c r="F70" i="1"/>
  <c r="F65" i="1"/>
  <c r="H65" i="1"/>
  <c r="I65" i="1"/>
  <c r="K65" i="1"/>
  <c r="F66" i="1"/>
  <c r="H66" i="1"/>
  <c r="I66" i="1"/>
  <c r="K66" i="1"/>
  <c r="F67" i="1"/>
  <c r="H67" i="1"/>
  <c r="I67" i="1"/>
  <c r="K67" i="1"/>
  <c r="F68" i="1"/>
  <c r="H68" i="1"/>
  <c r="I68" i="1"/>
  <c r="K68" i="1"/>
  <c r="F69" i="1"/>
  <c r="H69" i="1"/>
  <c r="I69" i="1"/>
  <c r="K69" i="1"/>
  <c r="H70" i="1"/>
  <c r="K70" i="1"/>
  <c r="H71" i="1"/>
  <c r="K71" i="1"/>
  <c r="H72" i="1"/>
  <c r="K72" i="1"/>
  <c r="F73" i="1"/>
  <c r="H73" i="1"/>
  <c r="K73" i="1"/>
  <c r="H74" i="1"/>
  <c r="K74" i="1"/>
  <c r="H75" i="1"/>
  <c r="K75" i="1"/>
  <c r="F76" i="1"/>
  <c r="H76" i="1"/>
  <c r="I76" i="1"/>
  <c r="K76" i="1"/>
  <c r="H77" i="1"/>
  <c r="K77" i="1"/>
  <c r="H78" i="1"/>
  <c r="K78" i="1"/>
  <c r="H79" i="1"/>
  <c r="K79" i="1"/>
  <c r="H80" i="1"/>
  <c r="K80" i="1"/>
  <c r="H81" i="1"/>
  <c r="K81" i="1"/>
  <c r="H82" i="1"/>
  <c r="K82" i="1"/>
  <c r="H83" i="1"/>
  <c r="K83" i="1"/>
  <c r="H84" i="1"/>
  <c r="K84" i="1"/>
  <c r="H85" i="1"/>
  <c r="K85" i="1"/>
  <c r="H86" i="1"/>
  <c r="K86" i="1"/>
  <c r="H87" i="1"/>
  <c r="K87" i="1"/>
  <c r="H88" i="1"/>
  <c r="K88" i="1"/>
  <c r="H89" i="1"/>
  <c r="K89" i="1"/>
  <c r="H90" i="1"/>
  <c r="K90" i="1"/>
  <c r="H91" i="1"/>
  <c r="K91" i="1"/>
  <c r="H92" i="1"/>
  <c r="K92" i="1"/>
  <c r="H93" i="1"/>
  <c r="K93" i="1"/>
  <c r="H94" i="1"/>
  <c r="H95" i="1"/>
  <c r="H96" i="1"/>
  <c r="H97" i="1"/>
  <c r="H98" i="1"/>
  <c r="H99"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<sst xmlns="http://schemas.openxmlformats.org/spreadsheetml/2006/main" count="516" uniqueCount="93">
  <si>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</si>
  <si>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</si>
  <si>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</si>
  <si>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</si>
  <si>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</si>
  <si>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</si>
  <si>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</si>
  <si>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</si>
  <si>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</si>
  <si>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</si>
  <si>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</si>
  <si>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</si>
  <si>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</si>
  <si>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</si>
  <si>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</si>
  <si>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</si>
  <si>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</si>
  <si>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</si>
  <si>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</si>
  <si>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</si>
  <si>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</si>
  <si>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</si>
  <si>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</si>
  <si>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</si>
  <si>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</si>
  <si>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</si>
  <si>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</si>
  <si>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</si>
  <si>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</si>
  <si>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</si>
  <si>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</si>
  <si>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</si>
  <si>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</si>
  <si>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</si>
  <si>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</si>
  <si>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</si>
  <si>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</si>
  <si>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</si>
  <si>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</si>
  <si>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</si>
  <si>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</si>
  <si>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</si>
  <si>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</si>
  <si>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</si>
  <si>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</si>
  <si>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</si>
  <si>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</si>
  <si>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</si>
  <si>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</si>
  <si>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</si>
  <si>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</si>
  <si>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</si>
  <si>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</si>
  <si>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</si>
  <si>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</si>
  <si>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</si>
  <si>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</si>
  <si>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</si>
  <si>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</si>
  <si>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</si>
  <si>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</si>
  <si>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</si>
  <si>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</si>
  <si>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</si>
  <si>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</si>
  <si>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</si>
  <si>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</si>
  <si>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</si>
  <si>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</si>
  <si>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</si>
  <si>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</si>
  <si>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</si>
  <si>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</si>
  <si>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</si>
  <si>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</si>
  <si>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</si>
  <si>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</si>
  <si>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</si>
  <si>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</si>
  <si>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</si>
  <si>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</si>
  <si>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</si>
  <si>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</si>
  <si>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</si>
  <si>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</si>
  <si>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</si>
  <si>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</si>
  <si>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Power Failure</t>
  </si>
  <si>
    <t>no data</t>
  </si>
  <si>
    <t>Calibration Error</t>
  </si>
  <si>
    <t>24Hr average lost due to data interruption</t>
  </si>
  <si>
    <t>value outside range</t>
  </si>
  <si>
    <t>24Hr average 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</si>
</sst>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43070</c:v>
                </c:pt>
                <c:pt idx="1">
                  <c:v>43070.041666666664</c:v>
                </c:pt>
                <c:pt idx="2">
                  <c:v>43070.083333333328</c:v>
                </c:pt>
                <c:pt idx="3">
                  <c:v>43070.124999999993</c:v>
                </c:pt>
                <c:pt idx="4">
                  <c:v>43070.166666666657</c:v>
                </c:pt>
                <c:pt idx="5">
                  <c:v>43070.208333333321</c:v>
                </c:pt>
                <c:pt idx="6">
                  <c:v>43070.249999999985</c:v>
                </c:pt>
                <c:pt idx="7">
                  <c:v>43070.29166666665</c:v>
                </c:pt>
                <c:pt idx="8">
                  <c:v>43070.333333333314</c:v>
                </c:pt>
                <c:pt idx="9">
                  <c:v>43070.374999999978</c:v>
                </c:pt>
                <c:pt idx="10">
                  <c:v>43070.416666666642</c:v>
                </c:pt>
                <c:pt idx="11">
                  <c:v>43070.458333333307</c:v>
                </c:pt>
                <c:pt idx="12">
                  <c:v>43070.499999999971</c:v>
                </c:pt>
                <c:pt idx="13">
                  <c:v>43070.541666666635</c:v>
                </c:pt>
                <c:pt idx="14">
                  <c:v>43070.583333333299</c:v>
                </c:pt>
                <c:pt idx="15">
                  <c:v>43070.624999999964</c:v>
                </c:pt>
                <c:pt idx="16">
                  <c:v>43070.666666666628</c:v>
                </c:pt>
                <c:pt idx="17">
                  <c:v>43070.708333333292</c:v>
                </c:pt>
                <c:pt idx="18">
                  <c:v>43070.749999999956</c:v>
                </c:pt>
                <c:pt idx="19">
                  <c:v>43070.791666666621</c:v>
                </c:pt>
                <c:pt idx="20">
                  <c:v>43070.833333333285</c:v>
                </c:pt>
                <c:pt idx="21">
                  <c:v>43070.874999999949</c:v>
                </c:pt>
                <c:pt idx="22">
                  <c:v>43070.916666666613</c:v>
                </c:pt>
                <c:pt idx="23">
                  <c:v>43070.958333333278</c:v>
                </c:pt>
                <c:pt idx="24">
                  <c:v>43070.999999999942</c:v>
                </c:pt>
                <c:pt idx="25">
                  <c:v>43071.041666666606</c:v>
                </c:pt>
                <c:pt idx="26">
                  <c:v>43071.08333333327</c:v>
                </c:pt>
                <c:pt idx="27">
                  <c:v>43071.124999999935</c:v>
                </c:pt>
                <c:pt idx="28">
                  <c:v>43071.166666666599</c:v>
                </c:pt>
                <c:pt idx="29">
                  <c:v>43071.208333333263</c:v>
                </c:pt>
                <c:pt idx="30">
                  <c:v>43071.249999999927</c:v>
                </c:pt>
                <c:pt idx="31">
                  <c:v>43071.291666666591</c:v>
                </c:pt>
                <c:pt idx="32">
                  <c:v>43071.333333333256</c:v>
                </c:pt>
                <c:pt idx="33">
                  <c:v>43071.37499999992</c:v>
                </c:pt>
                <c:pt idx="34">
                  <c:v>43071.416666666584</c:v>
                </c:pt>
                <c:pt idx="35">
                  <c:v>43071.458333333248</c:v>
                </c:pt>
                <c:pt idx="36">
                  <c:v>43071.499999999913</c:v>
                </c:pt>
                <c:pt idx="37">
                  <c:v>43071.541666666577</c:v>
                </c:pt>
                <c:pt idx="38">
                  <c:v>43071.583333333241</c:v>
                </c:pt>
                <c:pt idx="39">
                  <c:v>43071.624999999905</c:v>
                </c:pt>
                <c:pt idx="40">
                  <c:v>43071.66666666657</c:v>
                </c:pt>
                <c:pt idx="41">
                  <c:v>43071.708333333234</c:v>
                </c:pt>
                <c:pt idx="42">
                  <c:v>43071.749999999898</c:v>
                </c:pt>
                <c:pt idx="43">
                  <c:v>43071.791666666562</c:v>
                </c:pt>
                <c:pt idx="44">
                  <c:v>43071.833333333227</c:v>
                </c:pt>
                <c:pt idx="45">
                  <c:v>43071.874999999891</c:v>
                </c:pt>
                <c:pt idx="46">
                  <c:v>43071.916666666555</c:v>
                </c:pt>
                <c:pt idx="47">
                  <c:v>43071.958333333219</c:v>
                </c:pt>
                <c:pt idx="48">
                  <c:v>43071.999999999884</c:v>
                </c:pt>
                <c:pt idx="49">
                  <c:v>43072.041666666548</c:v>
                </c:pt>
                <c:pt idx="50">
                  <c:v>43072.083333333212</c:v>
                </c:pt>
                <c:pt idx="51">
                  <c:v>43072.124999999876</c:v>
                </c:pt>
                <c:pt idx="52">
                  <c:v>43072.166666666541</c:v>
                </c:pt>
                <c:pt idx="53">
                  <c:v>43072.208333333205</c:v>
                </c:pt>
                <c:pt idx="54">
                  <c:v>43072.249999999869</c:v>
                </c:pt>
                <c:pt idx="55">
                  <c:v>43072.291666666533</c:v>
                </c:pt>
                <c:pt idx="56">
                  <c:v>43072.333333333198</c:v>
                </c:pt>
                <c:pt idx="57">
                  <c:v>43072.374999999862</c:v>
                </c:pt>
                <c:pt idx="58">
                  <c:v>43072.416666666526</c:v>
                </c:pt>
                <c:pt idx="59">
                  <c:v>43072.45833333319</c:v>
                </c:pt>
                <c:pt idx="60">
                  <c:v>43072.499999999854</c:v>
                </c:pt>
                <c:pt idx="61">
                  <c:v>43072.541666666519</c:v>
                </c:pt>
                <c:pt idx="62">
                  <c:v>43072.583333333183</c:v>
                </c:pt>
                <c:pt idx="63">
                  <c:v>43072.624999999847</c:v>
                </c:pt>
                <c:pt idx="64">
                  <c:v>43072.666666666511</c:v>
                </c:pt>
                <c:pt idx="65">
                  <c:v>43072.708333333176</c:v>
                </c:pt>
                <c:pt idx="66">
                  <c:v>43072.74999999984</c:v>
                </c:pt>
                <c:pt idx="67">
                  <c:v>43072.791666666504</c:v>
                </c:pt>
                <c:pt idx="68">
                  <c:v>43072.833333333168</c:v>
                </c:pt>
                <c:pt idx="69">
                  <c:v>43072.874999999833</c:v>
                </c:pt>
                <c:pt idx="70">
                  <c:v>43072.916666666497</c:v>
                </c:pt>
                <c:pt idx="71">
                  <c:v>43072.958333333161</c:v>
                </c:pt>
                <c:pt idx="72">
                  <c:v>43072.999999999825</c:v>
                </c:pt>
                <c:pt idx="73">
                  <c:v>43073.04166666649</c:v>
                </c:pt>
                <c:pt idx="74">
                  <c:v>43073.083333333154</c:v>
                </c:pt>
                <c:pt idx="75">
                  <c:v>43073.124999999818</c:v>
                </c:pt>
                <c:pt idx="76">
                  <c:v>43073.166666666482</c:v>
                </c:pt>
                <c:pt idx="77">
                  <c:v>43073.208333333147</c:v>
                </c:pt>
                <c:pt idx="78">
                  <c:v>43073.249999999811</c:v>
                </c:pt>
                <c:pt idx="79">
                  <c:v>43073.291666666475</c:v>
                </c:pt>
                <c:pt idx="80">
                  <c:v>43073.333333333139</c:v>
                </c:pt>
                <c:pt idx="81">
                  <c:v>43073.374999999804</c:v>
                </c:pt>
                <c:pt idx="82">
                  <c:v>43073.416666666468</c:v>
                </c:pt>
                <c:pt idx="83">
                  <c:v>43073.458333333132</c:v>
                </c:pt>
                <c:pt idx="84">
                  <c:v>43073.499999999796</c:v>
                </c:pt>
                <c:pt idx="85">
                  <c:v>43073.541666666461</c:v>
                </c:pt>
                <c:pt idx="86">
                  <c:v>43073.583333333125</c:v>
                </c:pt>
                <c:pt idx="87">
                  <c:v>43073.624999999789</c:v>
                </c:pt>
                <c:pt idx="88">
                  <c:v>43073.666666666453</c:v>
                </c:pt>
                <c:pt idx="89">
                  <c:v>43073.708333333117</c:v>
                </c:pt>
                <c:pt idx="90">
                  <c:v>43073.749999999782</c:v>
                </c:pt>
                <c:pt idx="91">
                  <c:v>43073.791666666446</c:v>
                </c:pt>
                <c:pt idx="92">
                  <c:v>43073.83333333311</c:v>
                </c:pt>
                <c:pt idx="93">
                  <c:v>43073.874999999774</c:v>
                </c:pt>
                <c:pt idx="94">
                  <c:v>43073.916666666439</c:v>
                </c:pt>
                <c:pt idx="95">
                  <c:v>43073.958333333103</c:v>
                </c:pt>
                <c:pt idx="96">
                  <c:v>43073.999999999767</c:v>
                </c:pt>
                <c:pt idx="97">
                  <c:v>43074.041666666431</c:v>
                </c:pt>
                <c:pt idx="98">
                  <c:v>43074.083333333096</c:v>
                </c:pt>
                <c:pt idx="99">
                  <c:v>43074.12499999976</c:v>
                </c:pt>
                <c:pt idx="100">
                  <c:v>43074.166666666424</c:v>
                </c:pt>
                <c:pt idx="101">
                  <c:v>43074.208333333088</c:v>
                </c:pt>
                <c:pt idx="102">
                  <c:v>43074.249999999753</c:v>
                </c:pt>
                <c:pt idx="103">
                  <c:v>43074.291666666417</c:v>
                </c:pt>
                <c:pt idx="104">
                  <c:v>43074.333333333081</c:v>
                </c:pt>
                <c:pt idx="105">
                  <c:v>43074.374999999745</c:v>
                </c:pt>
                <c:pt idx="106">
                  <c:v>43074.41666666641</c:v>
                </c:pt>
                <c:pt idx="107">
                  <c:v>43074.458333333074</c:v>
                </c:pt>
                <c:pt idx="108">
                  <c:v>43074.499999999738</c:v>
                </c:pt>
                <c:pt idx="109">
                  <c:v>43074.541666666402</c:v>
                </c:pt>
                <c:pt idx="110">
                  <c:v>43074.583333333067</c:v>
                </c:pt>
                <c:pt idx="111">
                  <c:v>43074.624999999731</c:v>
                </c:pt>
                <c:pt idx="112">
                  <c:v>43074.666666666395</c:v>
                </c:pt>
                <c:pt idx="113">
                  <c:v>43074.708333333059</c:v>
                </c:pt>
                <c:pt idx="114">
                  <c:v>43074.749999999724</c:v>
                </c:pt>
                <c:pt idx="115">
                  <c:v>43074.791666666388</c:v>
                </c:pt>
                <c:pt idx="116">
                  <c:v>43074.833333333052</c:v>
                </c:pt>
                <c:pt idx="117">
                  <c:v>43074.874999999716</c:v>
                </c:pt>
                <c:pt idx="118">
                  <c:v>43074.91666666638</c:v>
                </c:pt>
                <c:pt idx="119">
                  <c:v>43074.958333333045</c:v>
                </c:pt>
                <c:pt idx="120">
                  <c:v>43074.999999999709</c:v>
                </c:pt>
                <c:pt idx="121">
                  <c:v>43075.041666666373</c:v>
                </c:pt>
                <c:pt idx="122">
                  <c:v>43075.083333333037</c:v>
                </c:pt>
                <c:pt idx="123">
                  <c:v>43075.124999999702</c:v>
                </c:pt>
                <c:pt idx="124">
                  <c:v>43075.166666666366</c:v>
                </c:pt>
                <c:pt idx="125">
                  <c:v>43075.20833333303</c:v>
                </c:pt>
                <c:pt idx="126">
                  <c:v>43075.249999999694</c:v>
                </c:pt>
                <c:pt idx="127">
                  <c:v>43075.291666666359</c:v>
                </c:pt>
                <c:pt idx="128">
                  <c:v>43075.333333333023</c:v>
                </c:pt>
                <c:pt idx="129">
                  <c:v>43075.374999999687</c:v>
                </c:pt>
                <c:pt idx="130">
                  <c:v>43075.416666666351</c:v>
                </c:pt>
                <c:pt idx="131">
                  <c:v>43075.458333333016</c:v>
                </c:pt>
                <c:pt idx="132">
                  <c:v>43075.49999999968</c:v>
                </c:pt>
                <c:pt idx="133">
                  <c:v>43075.541666666344</c:v>
                </c:pt>
                <c:pt idx="134">
                  <c:v>43075.583333333008</c:v>
                </c:pt>
                <c:pt idx="135">
                  <c:v>43075.624999999673</c:v>
                </c:pt>
                <c:pt idx="136">
                  <c:v>43075.666666666337</c:v>
                </c:pt>
                <c:pt idx="137">
                  <c:v>43075.708333333001</c:v>
                </c:pt>
                <c:pt idx="138">
                  <c:v>43075.749999999665</c:v>
                </c:pt>
                <c:pt idx="139">
                  <c:v>43075.79166666633</c:v>
                </c:pt>
                <c:pt idx="140">
                  <c:v>43075.833333332994</c:v>
                </c:pt>
                <c:pt idx="141">
                  <c:v>43075.874999999658</c:v>
                </c:pt>
                <c:pt idx="142">
                  <c:v>43075.916666666322</c:v>
                </c:pt>
                <c:pt idx="143">
                  <c:v>43075.958333332987</c:v>
                </c:pt>
                <c:pt idx="144">
                  <c:v>43075.999999999651</c:v>
                </c:pt>
                <c:pt idx="145">
                  <c:v>43076.041666666315</c:v>
                </c:pt>
                <c:pt idx="146">
                  <c:v>43076.083333332979</c:v>
                </c:pt>
                <c:pt idx="147">
                  <c:v>43076.124999999643</c:v>
                </c:pt>
                <c:pt idx="148">
                  <c:v>43076.166666666308</c:v>
                </c:pt>
                <c:pt idx="149">
                  <c:v>43076.208333332972</c:v>
                </c:pt>
                <c:pt idx="150">
                  <c:v>43076.249999999636</c:v>
                </c:pt>
                <c:pt idx="151">
                  <c:v>43076.2916666663</c:v>
                </c:pt>
                <c:pt idx="152">
                  <c:v>43076.333333332965</c:v>
                </c:pt>
                <c:pt idx="153">
                  <c:v>43076.374999999629</c:v>
                </c:pt>
                <c:pt idx="154">
                  <c:v>43076.416666666293</c:v>
                </c:pt>
                <c:pt idx="155">
                  <c:v>43076.458333332957</c:v>
                </c:pt>
                <c:pt idx="156">
                  <c:v>43076.499999999622</c:v>
                </c:pt>
                <c:pt idx="157">
                  <c:v>43076.541666666286</c:v>
                </c:pt>
                <c:pt idx="158">
                  <c:v>43076.58333333295</c:v>
                </c:pt>
                <c:pt idx="159">
                  <c:v>43076.624999999614</c:v>
                </c:pt>
                <c:pt idx="160">
                  <c:v>43076.666666666279</c:v>
                </c:pt>
                <c:pt idx="161">
                  <c:v>43076.708333332943</c:v>
                </c:pt>
                <c:pt idx="162">
                  <c:v>43076.749999999607</c:v>
                </c:pt>
                <c:pt idx="163">
                  <c:v>43076.791666666271</c:v>
                </c:pt>
                <c:pt idx="164">
                  <c:v>43076.833333332936</c:v>
                </c:pt>
                <c:pt idx="165">
                  <c:v>43076.8749999996</c:v>
                </c:pt>
                <c:pt idx="166">
                  <c:v>43076.916666666264</c:v>
                </c:pt>
                <c:pt idx="167">
                  <c:v>43076.958333332928</c:v>
                </c:pt>
                <c:pt idx="168">
                  <c:v>43076.999999999593</c:v>
                </c:pt>
                <c:pt idx="169">
                  <c:v>43077.041666666257</c:v>
                </c:pt>
                <c:pt idx="170">
                  <c:v>43077.083333332921</c:v>
                </c:pt>
                <c:pt idx="171">
                  <c:v>43077.124999999585</c:v>
                </c:pt>
                <c:pt idx="172">
                  <c:v>43077.16666666625</c:v>
                </c:pt>
                <c:pt idx="173">
                  <c:v>43077.208333332914</c:v>
                </c:pt>
                <c:pt idx="174">
                  <c:v>43077.249999999578</c:v>
                </c:pt>
                <c:pt idx="175">
                  <c:v>43077.291666666242</c:v>
                </c:pt>
                <c:pt idx="176">
                  <c:v>43077.333333332906</c:v>
                </c:pt>
                <c:pt idx="177">
                  <c:v>43077.374999999571</c:v>
                </c:pt>
                <c:pt idx="178">
                  <c:v>43077.416666666235</c:v>
                </c:pt>
                <c:pt idx="179">
                  <c:v>43077.458333332899</c:v>
                </c:pt>
                <c:pt idx="180">
                  <c:v>43077.499999999563</c:v>
                </c:pt>
                <c:pt idx="181">
                  <c:v>43077.541666666228</c:v>
                </c:pt>
                <c:pt idx="182">
                  <c:v>43077.583333332892</c:v>
                </c:pt>
                <c:pt idx="183">
                  <c:v>43077.624999999556</c:v>
                </c:pt>
                <c:pt idx="184">
                  <c:v>43077.66666666622</c:v>
                </c:pt>
                <c:pt idx="185">
                  <c:v>43077.708333332885</c:v>
                </c:pt>
                <c:pt idx="186">
                  <c:v>43077.749999999549</c:v>
                </c:pt>
                <c:pt idx="187">
                  <c:v>43077.791666666213</c:v>
                </c:pt>
                <c:pt idx="188">
                  <c:v>43077.833333332877</c:v>
                </c:pt>
                <c:pt idx="189">
                  <c:v>43077.874999999542</c:v>
                </c:pt>
                <c:pt idx="190">
                  <c:v>43077.916666666206</c:v>
                </c:pt>
                <c:pt idx="191">
                  <c:v>43077.95833333287</c:v>
                </c:pt>
                <c:pt idx="192">
                  <c:v>43077.999999999534</c:v>
                </c:pt>
                <c:pt idx="193">
                  <c:v>43078.041666666199</c:v>
                </c:pt>
                <c:pt idx="194">
                  <c:v>43078.083333332863</c:v>
                </c:pt>
                <c:pt idx="195">
                  <c:v>43078.124999999527</c:v>
                </c:pt>
                <c:pt idx="196">
                  <c:v>43078.166666666191</c:v>
                </c:pt>
                <c:pt idx="197">
                  <c:v>43078.208333332856</c:v>
                </c:pt>
                <c:pt idx="198">
                  <c:v>43078.24999999952</c:v>
                </c:pt>
                <c:pt idx="199">
                  <c:v>43078.291666666184</c:v>
                </c:pt>
                <c:pt idx="200">
                  <c:v>43078.333333332848</c:v>
                </c:pt>
                <c:pt idx="201">
                  <c:v>43078.374999999513</c:v>
                </c:pt>
                <c:pt idx="202">
                  <c:v>43078.416666666177</c:v>
                </c:pt>
                <c:pt idx="203">
                  <c:v>43078.458333332841</c:v>
                </c:pt>
                <c:pt idx="204">
                  <c:v>43078.499999999505</c:v>
                </c:pt>
                <c:pt idx="205">
                  <c:v>43078.541666666169</c:v>
                </c:pt>
                <c:pt idx="206">
                  <c:v>43078.583333332834</c:v>
                </c:pt>
                <c:pt idx="207">
                  <c:v>43078.624999999498</c:v>
                </c:pt>
                <c:pt idx="208">
                  <c:v>43078.666666666162</c:v>
                </c:pt>
                <c:pt idx="209">
                  <c:v>43078.708333332826</c:v>
                </c:pt>
                <c:pt idx="210">
                  <c:v>43078.749999999491</c:v>
                </c:pt>
                <c:pt idx="211">
                  <c:v>43078.791666666155</c:v>
                </c:pt>
                <c:pt idx="212">
                  <c:v>43078.833333332819</c:v>
                </c:pt>
                <c:pt idx="213">
                  <c:v>43078.874999999483</c:v>
                </c:pt>
                <c:pt idx="214">
                  <c:v>43078.916666666148</c:v>
                </c:pt>
                <c:pt idx="215">
                  <c:v>43078.958333332812</c:v>
                </c:pt>
                <c:pt idx="216">
                  <c:v>43078.999999999476</c:v>
                </c:pt>
                <c:pt idx="217">
                  <c:v>43079.04166666614</c:v>
                </c:pt>
                <c:pt idx="218">
                  <c:v>43079.083333332805</c:v>
                </c:pt>
                <c:pt idx="219">
                  <c:v>43079.124999999469</c:v>
                </c:pt>
                <c:pt idx="220">
                  <c:v>43079.166666666133</c:v>
                </c:pt>
                <c:pt idx="221">
                  <c:v>43079.208333332797</c:v>
                </c:pt>
                <c:pt idx="222">
                  <c:v>43079.249999999462</c:v>
                </c:pt>
                <c:pt idx="223">
                  <c:v>43079.291666666126</c:v>
                </c:pt>
                <c:pt idx="224">
                  <c:v>43079.33333333279</c:v>
                </c:pt>
                <c:pt idx="225">
                  <c:v>43079.374999999454</c:v>
                </c:pt>
                <c:pt idx="226">
                  <c:v>43079.416666666119</c:v>
                </c:pt>
                <c:pt idx="227">
                  <c:v>43079.458333332783</c:v>
                </c:pt>
                <c:pt idx="228">
                  <c:v>43079.499999999447</c:v>
                </c:pt>
                <c:pt idx="229">
                  <c:v>43079.541666666111</c:v>
                </c:pt>
                <c:pt idx="230">
                  <c:v>43079.583333332776</c:v>
                </c:pt>
                <c:pt idx="231">
                  <c:v>43079.62499999944</c:v>
                </c:pt>
                <c:pt idx="232">
                  <c:v>43079.666666666104</c:v>
                </c:pt>
                <c:pt idx="233">
                  <c:v>43079.708333332768</c:v>
                </c:pt>
                <c:pt idx="234">
                  <c:v>43079.749999999432</c:v>
                </c:pt>
                <c:pt idx="235">
                  <c:v>43079.791666666097</c:v>
                </c:pt>
                <c:pt idx="236">
                  <c:v>43079.833333332761</c:v>
                </c:pt>
                <c:pt idx="237">
                  <c:v>43079.874999999425</c:v>
                </c:pt>
                <c:pt idx="238">
                  <c:v>43079.916666666089</c:v>
                </c:pt>
                <c:pt idx="239">
                  <c:v>43079.958333332754</c:v>
                </c:pt>
                <c:pt idx="240">
                  <c:v>43079.999999999418</c:v>
                </c:pt>
                <c:pt idx="241">
                  <c:v>43080.041666666082</c:v>
                </c:pt>
                <c:pt idx="242">
                  <c:v>43080.083333332746</c:v>
                </c:pt>
                <c:pt idx="243">
                  <c:v>43080.124999999411</c:v>
                </c:pt>
                <c:pt idx="244">
                  <c:v>43080.166666666075</c:v>
                </c:pt>
                <c:pt idx="245">
                  <c:v>43080.208333332739</c:v>
                </c:pt>
                <c:pt idx="246">
                  <c:v>43080.249999999403</c:v>
                </c:pt>
                <c:pt idx="247">
                  <c:v>43080.291666666068</c:v>
                </c:pt>
                <c:pt idx="248">
                  <c:v>43080.333333332732</c:v>
                </c:pt>
                <c:pt idx="249">
                  <c:v>43080.374999999396</c:v>
                </c:pt>
                <c:pt idx="250">
                  <c:v>43080.41666666606</c:v>
                </c:pt>
                <c:pt idx="251">
                  <c:v>43080.458333332725</c:v>
                </c:pt>
                <c:pt idx="252">
                  <c:v>43080.499999999389</c:v>
                </c:pt>
                <c:pt idx="253">
                  <c:v>43080.541666666053</c:v>
                </c:pt>
                <c:pt idx="254">
                  <c:v>43080.583333332717</c:v>
                </c:pt>
                <c:pt idx="255">
                  <c:v>43080.624999999382</c:v>
                </c:pt>
                <c:pt idx="256">
                  <c:v>43080.666666666046</c:v>
                </c:pt>
                <c:pt idx="257">
                  <c:v>43080.70833333271</c:v>
                </c:pt>
                <c:pt idx="258">
                  <c:v>43080.749999999374</c:v>
                </c:pt>
                <c:pt idx="259">
                  <c:v>43080.791666666039</c:v>
                </c:pt>
                <c:pt idx="260">
                  <c:v>43080.833333332703</c:v>
                </c:pt>
                <c:pt idx="261">
                  <c:v>43080.874999999367</c:v>
                </c:pt>
                <c:pt idx="262">
                  <c:v>43080.916666666031</c:v>
                </c:pt>
                <c:pt idx="263">
                  <c:v>43080.958333332695</c:v>
                </c:pt>
                <c:pt idx="264">
                  <c:v>43080.99999999936</c:v>
                </c:pt>
                <c:pt idx="265">
                  <c:v>43081.041666666024</c:v>
                </c:pt>
                <c:pt idx="266">
                  <c:v>43081.083333332688</c:v>
                </c:pt>
                <c:pt idx="267">
                  <c:v>43081.124999999352</c:v>
                </c:pt>
                <c:pt idx="268">
                  <c:v>43081.166666666017</c:v>
                </c:pt>
                <c:pt idx="269">
                  <c:v>43081.208333332681</c:v>
                </c:pt>
                <c:pt idx="270">
                  <c:v>43081.249999999345</c:v>
                </c:pt>
                <c:pt idx="271">
                  <c:v>43081.291666666009</c:v>
                </c:pt>
                <c:pt idx="272">
                  <c:v>43081.333333332674</c:v>
                </c:pt>
                <c:pt idx="273">
                  <c:v>43081.374999999338</c:v>
                </c:pt>
                <c:pt idx="274">
                  <c:v>43081.416666666002</c:v>
                </c:pt>
                <c:pt idx="275">
                  <c:v>43081.458333332666</c:v>
                </c:pt>
                <c:pt idx="276">
                  <c:v>43081.499999999331</c:v>
                </c:pt>
                <c:pt idx="277">
                  <c:v>43081.541666665995</c:v>
                </c:pt>
                <c:pt idx="278">
                  <c:v>43081.583333332659</c:v>
                </c:pt>
                <c:pt idx="279">
                  <c:v>43081.624999999323</c:v>
                </c:pt>
                <c:pt idx="280">
                  <c:v>43081.666666665988</c:v>
                </c:pt>
                <c:pt idx="281">
                  <c:v>43081.708333332652</c:v>
                </c:pt>
                <c:pt idx="282">
                  <c:v>43081.749999999316</c:v>
                </c:pt>
                <c:pt idx="283">
                  <c:v>43081.79166666598</c:v>
                </c:pt>
                <c:pt idx="284">
                  <c:v>43081.833333332645</c:v>
                </c:pt>
                <c:pt idx="285">
                  <c:v>43081.874999999309</c:v>
                </c:pt>
                <c:pt idx="286">
                  <c:v>43081.916666665973</c:v>
                </c:pt>
                <c:pt idx="287">
                  <c:v>43081.958333332637</c:v>
                </c:pt>
                <c:pt idx="288">
                  <c:v>43081.999999999302</c:v>
                </c:pt>
                <c:pt idx="289">
                  <c:v>43082.041666665966</c:v>
                </c:pt>
                <c:pt idx="290">
                  <c:v>43082.08333333263</c:v>
                </c:pt>
                <c:pt idx="291">
                  <c:v>43082.124999999294</c:v>
                </c:pt>
                <c:pt idx="292">
                  <c:v>43082.166666665958</c:v>
                </c:pt>
                <c:pt idx="293">
                  <c:v>43082.208333332623</c:v>
                </c:pt>
                <c:pt idx="294">
                  <c:v>43082.249999999287</c:v>
                </c:pt>
                <c:pt idx="295">
                  <c:v>43082.291666665951</c:v>
                </c:pt>
                <c:pt idx="296">
                  <c:v>43082.333333332615</c:v>
                </c:pt>
                <c:pt idx="297">
                  <c:v>43082.37499999928</c:v>
                </c:pt>
                <c:pt idx="298">
                  <c:v>43082.416666665944</c:v>
                </c:pt>
                <c:pt idx="299">
                  <c:v>43082.458333332608</c:v>
                </c:pt>
                <c:pt idx="300">
                  <c:v>43082.499999999272</c:v>
                </c:pt>
                <c:pt idx="301">
                  <c:v>43082.541666665937</c:v>
                </c:pt>
                <c:pt idx="302">
                  <c:v>43082.583333332601</c:v>
                </c:pt>
                <c:pt idx="303">
                  <c:v>43082.624999999265</c:v>
                </c:pt>
                <c:pt idx="304">
                  <c:v>43082.666666665929</c:v>
                </c:pt>
                <c:pt idx="305">
                  <c:v>43082.708333332594</c:v>
                </c:pt>
                <c:pt idx="306">
                  <c:v>43082.749999999258</c:v>
                </c:pt>
                <c:pt idx="307">
                  <c:v>43082.791666665922</c:v>
                </c:pt>
                <c:pt idx="308">
                  <c:v>43082.833333332586</c:v>
                </c:pt>
                <c:pt idx="309">
                  <c:v>43082.874999999251</c:v>
                </c:pt>
                <c:pt idx="310">
                  <c:v>43082.916666665915</c:v>
                </c:pt>
                <c:pt idx="311">
                  <c:v>43082.958333332579</c:v>
                </c:pt>
                <c:pt idx="312">
                  <c:v>43082.999999999243</c:v>
                </c:pt>
                <c:pt idx="313">
                  <c:v>43083.041666665908</c:v>
                </c:pt>
                <c:pt idx="314">
                  <c:v>43083.083333332572</c:v>
                </c:pt>
                <c:pt idx="315">
                  <c:v>43083.124999999236</c:v>
                </c:pt>
                <c:pt idx="316">
                  <c:v>43083.1666666659</c:v>
                </c:pt>
                <c:pt idx="317">
                  <c:v>43083.208333332565</c:v>
                </c:pt>
                <c:pt idx="318">
                  <c:v>43083.249999999229</c:v>
                </c:pt>
                <c:pt idx="319">
                  <c:v>43083.291666665893</c:v>
                </c:pt>
                <c:pt idx="320">
                  <c:v>43083.333333332557</c:v>
                </c:pt>
                <c:pt idx="321">
                  <c:v>43083.374999999221</c:v>
                </c:pt>
                <c:pt idx="322">
                  <c:v>43083.416666665886</c:v>
                </c:pt>
                <c:pt idx="323">
                  <c:v>43083.45833333255</c:v>
                </c:pt>
                <c:pt idx="324">
                  <c:v>43083.499999999214</c:v>
                </c:pt>
                <c:pt idx="325">
                  <c:v>43083.541666665878</c:v>
                </c:pt>
                <c:pt idx="326">
                  <c:v>43083.583333332543</c:v>
                </c:pt>
                <c:pt idx="327">
                  <c:v>43083.624999999207</c:v>
                </c:pt>
                <c:pt idx="328">
                  <c:v>43083.666666665871</c:v>
                </c:pt>
                <c:pt idx="329">
                  <c:v>43083.708333332535</c:v>
                </c:pt>
                <c:pt idx="330">
                  <c:v>43083.7499999992</c:v>
                </c:pt>
                <c:pt idx="331">
                  <c:v>43083.791666665864</c:v>
                </c:pt>
                <c:pt idx="332">
                  <c:v>43083.833333332528</c:v>
                </c:pt>
                <c:pt idx="333">
                  <c:v>43083.874999999192</c:v>
                </c:pt>
                <c:pt idx="334">
                  <c:v>43083.916666665857</c:v>
                </c:pt>
                <c:pt idx="335">
                  <c:v>43083.958333332521</c:v>
                </c:pt>
                <c:pt idx="336">
                  <c:v>43083.999999999185</c:v>
                </c:pt>
                <c:pt idx="337">
                  <c:v>43084.041666665849</c:v>
                </c:pt>
                <c:pt idx="338">
                  <c:v>43084.083333332514</c:v>
                </c:pt>
                <c:pt idx="339">
                  <c:v>43084.124999999178</c:v>
                </c:pt>
                <c:pt idx="340">
                  <c:v>43084.166666665842</c:v>
                </c:pt>
                <c:pt idx="341">
                  <c:v>43084.208333332506</c:v>
                </c:pt>
                <c:pt idx="342">
                  <c:v>43084.249999999171</c:v>
                </c:pt>
                <c:pt idx="343">
                  <c:v>43084.291666665835</c:v>
                </c:pt>
                <c:pt idx="344">
                  <c:v>43084.333333332499</c:v>
                </c:pt>
                <c:pt idx="345">
                  <c:v>43084.374999999163</c:v>
                </c:pt>
                <c:pt idx="346">
                  <c:v>43084.416666665828</c:v>
                </c:pt>
                <c:pt idx="347">
                  <c:v>43084.458333332492</c:v>
                </c:pt>
                <c:pt idx="348">
                  <c:v>43084.499999999156</c:v>
                </c:pt>
                <c:pt idx="349">
                  <c:v>43084.54166666582</c:v>
                </c:pt>
                <c:pt idx="350">
                  <c:v>43084.583333332484</c:v>
                </c:pt>
                <c:pt idx="351">
                  <c:v>43084.624999999149</c:v>
                </c:pt>
                <c:pt idx="352">
                  <c:v>43084.666666665813</c:v>
                </c:pt>
                <c:pt idx="353">
                  <c:v>43084.708333332477</c:v>
                </c:pt>
                <c:pt idx="354">
                  <c:v>43084.749999999141</c:v>
                </c:pt>
                <c:pt idx="355">
                  <c:v>43084.791666665806</c:v>
                </c:pt>
                <c:pt idx="356">
                  <c:v>43084.83333333247</c:v>
                </c:pt>
                <c:pt idx="357">
                  <c:v>43084.874999999134</c:v>
                </c:pt>
                <c:pt idx="358">
                  <c:v>43084.916666665798</c:v>
                </c:pt>
                <c:pt idx="359">
                  <c:v>43084.958333332463</c:v>
                </c:pt>
                <c:pt idx="360">
                  <c:v>43084.999999999127</c:v>
                </c:pt>
                <c:pt idx="361">
                  <c:v>43085.041666665791</c:v>
                </c:pt>
                <c:pt idx="362">
                  <c:v>43085.083333332455</c:v>
                </c:pt>
                <c:pt idx="363">
                  <c:v>43085.12499999912</c:v>
                </c:pt>
                <c:pt idx="364">
                  <c:v>43085.166666665784</c:v>
                </c:pt>
                <c:pt idx="365">
                  <c:v>43085.208333332448</c:v>
                </c:pt>
                <c:pt idx="366">
                  <c:v>43085.249999999112</c:v>
                </c:pt>
                <c:pt idx="367">
                  <c:v>43085.291666665777</c:v>
                </c:pt>
                <c:pt idx="368">
                  <c:v>43085.333333332441</c:v>
                </c:pt>
                <c:pt idx="369">
                  <c:v>43085.374999999105</c:v>
                </c:pt>
                <c:pt idx="370">
                  <c:v>43085.416666665769</c:v>
                </c:pt>
                <c:pt idx="371">
                  <c:v>43085.458333332434</c:v>
                </c:pt>
                <c:pt idx="372">
                  <c:v>43085.499999999098</c:v>
                </c:pt>
                <c:pt idx="373">
                  <c:v>43085.541666665762</c:v>
                </c:pt>
                <c:pt idx="374">
                  <c:v>43085.583333332426</c:v>
                </c:pt>
                <c:pt idx="375">
                  <c:v>43085.624999999091</c:v>
                </c:pt>
                <c:pt idx="376">
                  <c:v>43085.666666665755</c:v>
                </c:pt>
                <c:pt idx="377">
                  <c:v>43085.708333332419</c:v>
                </c:pt>
                <c:pt idx="378">
                  <c:v>43085.749999999083</c:v>
                </c:pt>
                <c:pt idx="379">
                  <c:v>43085.791666665747</c:v>
                </c:pt>
                <c:pt idx="380">
                  <c:v>43085.833333332412</c:v>
                </c:pt>
                <c:pt idx="381">
                  <c:v>43085.874999999076</c:v>
                </c:pt>
                <c:pt idx="382">
                  <c:v>43085.91666666574</c:v>
                </c:pt>
                <c:pt idx="383">
                  <c:v>43085.958333332404</c:v>
                </c:pt>
                <c:pt idx="384">
                  <c:v>43085.999999999069</c:v>
                </c:pt>
                <c:pt idx="385">
                  <c:v>43086.041666665733</c:v>
                </c:pt>
                <c:pt idx="386">
                  <c:v>43086.083333332397</c:v>
                </c:pt>
                <c:pt idx="387">
                  <c:v>43086.124999999061</c:v>
                </c:pt>
                <c:pt idx="388">
                  <c:v>43086.166666665726</c:v>
                </c:pt>
                <c:pt idx="389">
                  <c:v>43086.20833333239</c:v>
                </c:pt>
                <c:pt idx="390">
                  <c:v>43086.249999999054</c:v>
                </c:pt>
                <c:pt idx="391">
                  <c:v>43086.291666665718</c:v>
                </c:pt>
                <c:pt idx="392">
                  <c:v>43086.333333332383</c:v>
                </c:pt>
                <c:pt idx="393">
                  <c:v>43086.374999999047</c:v>
                </c:pt>
                <c:pt idx="394">
                  <c:v>43086.416666665711</c:v>
                </c:pt>
                <c:pt idx="395">
                  <c:v>43086.458333332375</c:v>
                </c:pt>
                <c:pt idx="396">
                  <c:v>43086.49999999904</c:v>
                </c:pt>
                <c:pt idx="397">
                  <c:v>43086.541666665704</c:v>
                </c:pt>
                <c:pt idx="398">
                  <c:v>43086.583333332368</c:v>
                </c:pt>
                <c:pt idx="399">
                  <c:v>43086.624999999032</c:v>
                </c:pt>
                <c:pt idx="400">
                  <c:v>43086.666666665697</c:v>
                </c:pt>
                <c:pt idx="401">
                  <c:v>43086.708333332361</c:v>
                </c:pt>
                <c:pt idx="402">
                  <c:v>43086.749999999025</c:v>
                </c:pt>
                <c:pt idx="403">
                  <c:v>43086.791666665689</c:v>
                </c:pt>
                <c:pt idx="404">
                  <c:v>43086.833333332354</c:v>
                </c:pt>
                <c:pt idx="405">
                  <c:v>43086.874999999018</c:v>
                </c:pt>
                <c:pt idx="406">
                  <c:v>43086.916666665682</c:v>
                </c:pt>
                <c:pt idx="407">
                  <c:v>43086.958333332346</c:v>
                </c:pt>
                <c:pt idx="408">
                  <c:v>43086.99999999901</c:v>
                </c:pt>
                <c:pt idx="409">
                  <c:v>43087.041666665675</c:v>
                </c:pt>
                <c:pt idx="410">
                  <c:v>43087.083333332339</c:v>
                </c:pt>
                <c:pt idx="411">
                  <c:v>43087.124999999003</c:v>
                </c:pt>
                <c:pt idx="412">
                  <c:v>43087.166666665667</c:v>
                </c:pt>
                <c:pt idx="413">
                  <c:v>43087.208333332332</c:v>
                </c:pt>
                <c:pt idx="414">
                  <c:v>43087.249999998996</c:v>
                </c:pt>
                <c:pt idx="415">
                  <c:v>43087.29166666566</c:v>
                </c:pt>
                <c:pt idx="416">
                  <c:v>43087.333333332324</c:v>
                </c:pt>
                <c:pt idx="417">
                  <c:v>43087.374999998989</c:v>
                </c:pt>
                <c:pt idx="418">
                  <c:v>43087.416666665653</c:v>
                </c:pt>
                <c:pt idx="419">
                  <c:v>43087.458333332317</c:v>
                </c:pt>
                <c:pt idx="420">
                  <c:v>43087.499999998981</c:v>
                </c:pt>
                <c:pt idx="421">
                  <c:v>43087.541666665646</c:v>
                </c:pt>
                <c:pt idx="422">
                  <c:v>43087.58333333231</c:v>
                </c:pt>
                <c:pt idx="423">
                  <c:v>43087.624999998974</c:v>
                </c:pt>
                <c:pt idx="424">
                  <c:v>43087.666666665638</c:v>
                </c:pt>
                <c:pt idx="425">
                  <c:v>43087.708333332303</c:v>
                </c:pt>
                <c:pt idx="426">
                  <c:v>43087.749999998967</c:v>
                </c:pt>
                <c:pt idx="427">
                  <c:v>43087.791666665631</c:v>
                </c:pt>
                <c:pt idx="428">
                  <c:v>43087.833333332295</c:v>
                </c:pt>
                <c:pt idx="429">
                  <c:v>43087.87499999896</c:v>
                </c:pt>
                <c:pt idx="430">
                  <c:v>43087.916666665624</c:v>
                </c:pt>
                <c:pt idx="431">
                  <c:v>43087.958333332288</c:v>
                </c:pt>
                <c:pt idx="432">
                  <c:v>43087.999999998952</c:v>
                </c:pt>
                <c:pt idx="433">
                  <c:v>43088.041666665617</c:v>
                </c:pt>
                <c:pt idx="434">
                  <c:v>43088.083333332281</c:v>
                </c:pt>
                <c:pt idx="435">
                  <c:v>43088.124999998945</c:v>
                </c:pt>
                <c:pt idx="436">
                  <c:v>43088.166666665609</c:v>
                </c:pt>
                <c:pt idx="437">
                  <c:v>43088.208333332273</c:v>
                </c:pt>
                <c:pt idx="438">
                  <c:v>43088.249999998938</c:v>
                </c:pt>
                <c:pt idx="439">
                  <c:v>43088.291666665602</c:v>
                </c:pt>
                <c:pt idx="440">
                  <c:v>43088.333333332266</c:v>
                </c:pt>
                <c:pt idx="441">
                  <c:v>43088.37499999893</c:v>
                </c:pt>
                <c:pt idx="442">
                  <c:v>43088.416666665595</c:v>
                </c:pt>
                <c:pt idx="443">
                  <c:v>43088.458333332259</c:v>
                </c:pt>
                <c:pt idx="444">
                  <c:v>43088.499999998923</c:v>
                </c:pt>
                <c:pt idx="445">
                  <c:v>43088.541666665587</c:v>
                </c:pt>
                <c:pt idx="446">
                  <c:v>43088.583333332252</c:v>
                </c:pt>
                <c:pt idx="447">
                  <c:v>43088.624999998916</c:v>
                </c:pt>
                <c:pt idx="448">
                  <c:v>43088.66666666558</c:v>
                </c:pt>
                <c:pt idx="449">
                  <c:v>43088.708333332244</c:v>
                </c:pt>
                <c:pt idx="450">
                  <c:v>43088.749999998909</c:v>
                </c:pt>
                <c:pt idx="451">
                  <c:v>43088.791666665573</c:v>
                </c:pt>
                <c:pt idx="452">
                  <c:v>43088.833333332237</c:v>
                </c:pt>
                <c:pt idx="453">
                  <c:v>43088.874999998901</c:v>
                </c:pt>
                <c:pt idx="454">
                  <c:v>43088.916666665566</c:v>
                </c:pt>
                <c:pt idx="455">
                  <c:v>43088.95833333223</c:v>
                </c:pt>
                <c:pt idx="456">
                  <c:v>43088.999999998894</c:v>
                </c:pt>
                <c:pt idx="457">
                  <c:v>43089.041666665558</c:v>
                </c:pt>
                <c:pt idx="458">
                  <c:v>43089.083333332223</c:v>
                </c:pt>
                <c:pt idx="459">
                  <c:v>43089.124999998887</c:v>
                </c:pt>
                <c:pt idx="460">
                  <c:v>43089.166666665551</c:v>
                </c:pt>
                <c:pt idx="461">
                  <c:v>43089.208333332215</c:v>
                </c:pt>
                <c:pt idx="462">
                  <c:v>43089.24999999888</c:v>
                </c:pt>
                <c:pt idx="463">
                  <c:v>43089.291666665544</c:v>
                </c:pt>
                <c:pt idx="464">
                  <c:v>43089.333333332208</c:v>
                </c:pt>
                <c:pt idx="465">
                  <c:v>43089.374999998872</c:v>
                </c:pt>
                <c:pt idx="466">
                  <c:v>43089.416666665536</c:v>
                </c:pt>
                <c:pt idx="467">
                  <c:v>43089.458333332201</c:v>
                </c:pt>
                <c:pt idx="468">
                  <c:v>43089.499999998865</c:v>
                </c:pt>
                <c:pt idx="469">
                  <c:v>43089.541666665529</c:v>
                </c:pt>
                <c:pt idx="470">
                  <c:v>43089.583333332193</c:v>
                </c:pt>
                <c:pt idx="471">
                  <c:v>43089.624999998858</c:v>
                </c:pt>
                <c:pt idx="472">
                  <c:v>43089.666666665522</c:v>
                </c:pt>
                <c:pt idx="473">
                  <c:v>43089.708333332186</c:v>
                </c:pt>
                <c:pt idx="474">
                  <c:v>43089.74999999885</c:v>
                </c:pt>
                <c:pt idx="475">
                  <c:v>43089.791666665515</c:v>
                </c:pt>
                <c:pt idx="476">
                  <c:v>43089.833333332179</c:v>
                </c:pt>
                <c:pt idx="477">
                  <c:v>43089.874999998843</c:v>
                </c:pt>
                <c:pt idx="478">
                  <c:v>43089.916666665507</c:v>
                </c:pt>
                <c:pt idx="479">
                  <c:v>43089.958333332172</c:v>
                </c:pt>
                <c:pt idx="480">
                  <c:v>43089.999999998836</c:v>
                </c:pt>
                <c:pt idx="481">
                  <c:v>43090.0416666655</c:v>
                </c:pt>
                <c:pt idx="482">
                  <c:v>43090.083333332164</c:v>
                </c:pt>
                <c:pt idx="483">
                  <c:v>43090.124999998829</c:v>
                </c:pt>
                <c:pt idx="484">
                  <c:v>43090.166666665493</c:v>
                </c:pt>
                <c:pt idx="485">
                  <c:v>43090.208333332157</c:v>
                </c:pt>
                <c:pt idx="486">
                  <c:v>43090.249999998821</c:v>
                </c:pt>
                <c:pt idx="487">
                  <c:v>43090.291666665486</c:v>
                </c:pt>
                <c:pt idx="488">
                  <c:v>43090.33333333215</c:v>
                </c:pt>
                <c:pt idx="489">
                  <c:v>43090.374999998814</c:v>
                </c:pt>
                <c:pt idx="490">
                  <c:v>43090.416666665478</c:v>
                </c:pt>
                <c:pt idx="491">
                  <c:v>43090.458333332143</c:v>
                </c:pt>
                <c:pt idx="492">
                  <c:v>43090.499999998807</c:v>
                </c:pt>
                <c:pt idx="493">
                  <c:v>43090.541666665471</c:v>
                </c:pt>
                <c:pt idx="494">
                  <c:v>43090.583333332135</c:v>
                </c:pt>
                <c:pt idx="495">
                  <c:v>43090.624999998799</c:v>
                </c:pt>
                <c:pt idx="496">
                  <c:v>43090.666666665464</c:v>
                </c:pt>
                <c:pt idx="497">
                  <c:v>43090.708333332128</c:v>
                </c:pt>
                <c:pt idx="498">
                  <c:v>43090.749999998792</c:v>
                </c:pt>
                <c:pt idx="499">
                  <c:v>43090.791666665456</c:v>
                </c:pt>
                <c:pt idx="500">
                  <c:v>43090.833333332121</c:v>
                </c:pt>
                <c:pt idx="501">
                  <c:v>43090.874999998785</c:v>
                </c:pt>
                <c:pt idx="502">
                  <c:v>43090.916666665449</c:v>
                </c:pt>
                <c:pt idx="503">
                  <c:v>43090.958333332113</c:v>
                </c:pt>
                <c:pt idx="504">
                  <c:v>43090.999999998778</c:v>
                </c:pt>
                <c:pt idx="505">
                  <c:v>43091.041666665442</c:v>
                </c:pt>
                <c:pt idx="506">
                  <c:v>43091.083333332106</c:v>
                </c:pt>
                <c:pt idx="507">
                  <c:v>43091.12499999877</c:v>
                </c:pt>
                <c:pt idx="508">
                  <c:v>43091.166666665435</c:v>
                </c:pt>
                <c:pt idx="509">
                  <c:v>43091.208333332099</c:v>
                </c:pt>
                <c:pt idx="510">
                  <c:v>43091.249999998763</c:v>
                </c:pt>
                <c:pt idx="511">
                  <c:v>43091.291666665427</c:v>
                </c:pt>
                <c:pt idx="512">
                  <c:v>43091.333333332092</c:v>
                </c:pt>
                <c:pt idx="513">
                  <c:v>43091.374999998756</c:v>
                </c:pt>
                <c:pt idx="514">
                  <c:v>43091.41666666542</c:v>
                </c:pt>
                <c:pt idx="515">
                  <c:v>43091.458333332084</c:v>
                </c:pt>
                <c:pt idx="516">
                  <c:v>43091.499999998749</c:v>
                </c:pt>
                <c:pt idx="517">
                  <c:v>43091.541666665413</c:v>
                </c:pt>
                <c:pt idx="518">
                  <c:v>43091.583333332077</c:v>
                </c:pt>
                <c:pt idx="519">
                  <c:v>43091.624999998741</c:v>
                </c:pt>
                <c:pt idx="520">
                  <c:v>43091.666666665406</c:v>
                </c:pt>
                <c:pt idx="521">
                  <c:v>43091.70833333207</c:v>
                </c:pt>
                <c:pt idx="522">
                  <c:v>43091.749999998734</c:v>
                </c:pt>
                <c:pt idx="523">
                  <c:v>43091.791666665398</c:v>
                </c:pt>
                <c:pt idx="524">
                  <c:v>43091.833333332062</c:v>
                </c:pt>
                <c:pt idx="525">
                  <c:v>43091.874999998727</c:v>
                </c:pt>
                <c:pt idx="526">
                  <c:v>43091.916666665391</c:v>
                </c:pt>
                <c:pt idx="527">
                  <c:v>43091.958333332055</c:v>
                </c:pt>
                <c:pt idx="528">
                  <c:v>43091.999999998719</c:v>
                </c:pt>
                <c:pt idx="529">
                  <c:v>43092.041666665384</c:v>
                </c:pt>
                <c:pt idx="530">
                  <c:v>43092.083333332048</c:v>
                </c:pt>
                <c:pt idx="531">
                  <c:v>43092.124999998712</c:v>
                </c:pt>
                <c:pt idx="532">
                  <c:v>43092.166666665376</c:v>
                </c:pt>
                <c:pt idx="533">
                  <c:v>43092.208333332041</c:v>
                </c:pt>
                <c:pt idx="534">
                  <c:v>43092.249999998705</c:v>
                </c:pt>
                <c:pt idx="535">
                  <c:v>43092.291666665369</c:v>
                </c:pt>
                <c:pt idx="536">
                  <c:v>43092.333333332033</c:v>
                </c:pt>
                <c:pt idx="537">
                  <c:v>43092.374999998698</c:v>
                </c:pt>
                <c:pt idx="538">
                  <c:v>43092.416666665362</c:v>
                </c:pt>
                <c:pt idx="539">
                  <c:v>43092.458333332026</c:v>
                </c:pt>
                <c:pt idx="540">
                  <c:v>43092.49999999869</c:v>
                </c:pt>
                <c:pt idx="541">
                  <c:v>43092.541666665355</c:v>
                </c:pt>
                <c:pt idx="542">
                  <c:v>43092.583333332019</c:v>
                </c:pt>
                <c:pt idx="543">
                  <c:v>43092.624999998683</c:v>
                </c:pt>
                <c:pt idx="544">
                  <c:v>43092.666666665347</c:v>
                </c:pt>
                <c:pt idx="545">
                  <c:v>43092.708333332012</c:v>
                </c:pt>
                <c:pt idx="546">
                  <c:v>43092.749999998676</c:v>
                </c:pt>
                <c:pt idx="547">
                  <c:v>43092.79166666534</c:v>
                </c:pt>
                <c:pt idx="548">
                  <c:v>43092.833333332004</c:v>
                </c:pt>
                <c:pt idx="549">
                  <c:v>43092.874999998668</c:v>
                </c:pt>
                <c:pt idx="550">
                  <c:v>43092.916666665333</c:v>
                </c:pt>
                <c:pt idx="551">
                  <c:v>43092.958333331997</c:v>
                </c:pt>
                <c:pt idx="552">
                  <c:v>43092.999999998661</c:v>
                </c:pt>
                <c:pt idx="553">
                  <c:v>43093.041666665325</c:v>
                </c:pt>
                <c:pt idx="554">
                  <c:v>43093.08333333199</c:v>
                </c:pt>
                <c:pt idx="555">
                  <c:v>43093.124999998654</c:v>
                </c:pt>
                <c:pt idx="556">
                  <c:v>43093.166666665318</c:v>
                </c:pt>
                <c:pt idx="557">
                  <c:v>43093.208333331982</c:v>
                </c:pt>
                <c:pt idx="558">
                  <c:v>43093.249999998647</c:v>
                </c:pt>
                <c:pt idx="559">
                  <c:v>43093.291666665311</c:v>
                </c:pt>
                <c:pt idx="560">
                  <c:v>43093.333333331975</c:v>
                </c:pt>
                <c:pt idx="561">
                  <c:v>43093.374999998639</c:v>
                </c:pt>
                <c:pt idx="562">
                  <c:v>43093.416666665304</c:v>
                </c:pt>
                <c:pt idx="563">
                  <c:v>43093.458333331968</c:v>
                </c:pt>
                <c:pt idx="564">
                  <c:v>43093.499999998632</c:v>
                </c:pt>
                <c:pt idx="565">
                  <c:v>43093.541666665296</c:v>
                </c:pt>
                <c:pt idx="566">
                  <c:v>43093.583333331961</c:v>
                </c:pt>
                <c:pt idx="567">
                  <c:v>43093.624999998625</c:v>
                </c:pt>
                <c:pt idx="568">
                  <c:v>43093.666666665289</c:v>
                </c:pt>
                <c:pt idx="569">
                  <c:v>43093.708333331953</c:v>
                </c:pt>
                <c:pt idx="570">
                  <c:v>43093.749999998618</c:v>
                </c:pt>
                <c:pt idx="571">
                  <c:v>43093.791666665282</c:v>
                </c:pt>
                <c:pt idx="572">
                  <c:v>43093.833333331946</c:v>
                </c:pt>
                <c:pt idx="573">
                  <c:v>43093.87499999861</c:v>
                </c:pt>
                <c:pt idx="574">
                  <c:v>43093.916666665275</c:v>
                </c:pt>
                <c:pt idx="575">
                  <c:v>43093.958333331939</c:v>
                </c:pt>
                <c:pt idx="576">
                  <c:v>43093.999999998603</c:v>
                </c:pt>
                <c:pt idx="577">
                  <c:v>43094.041666665267</c:v>
                </c:pt>
                <c:pt idx="578">
                  <c:v>43094.083333331931</c:v>
                </c:pt>
                <c:pt idx="579">
                  <c:v>43094.124999998596</c:v>
                </c:pt>
                <c:pt idx="580">
                  <c:v>43094.16666666526</c:v>
                </c:pt>
                <c:pt idx="581">
                  <c:v>43094.208333331924</c:v>
                </c:pt>
                <c:pt idx="582">
                  <c:v>43094.249999998588</c:v>
                </c:pt>
                <c:pt idx="583">
                  <c:v>43094.291666665253</c:v>
                </c:pt>
                <c:pt idx="584">
                  <c:v>43094.333333331917</c:v>
                </c:pt>
                <c:pt idx="585">
                  <c:v>43094.374999998581</c:v>
                </c:pt>
                <c:pt idx="586">
                  <c:v>43094.416666665245</c:v>
                </c:pt>
                <c:pt idx="587">
                  <c:v>43094.45833333191</c:v>
                </c:pt>
                <c:pt idx="588">
                  <c:v>43094.499999998574</c:v>
                </c:pt>
                <c:pt idx="589">
                  <c:v>43094.541666665238</c:v>
                </c:pt>
                <c:pt idx="590">
                  <c:v>43094.583333331902</c:v>
                </c:pt>
                <c:pt idx="591">
                  <c:v>43094.624999998567</c:v>
                </c:pt>
                <c:pt idx="592">
                  <c:v>43094.666666665231</c:v>
                </c:pt>
                <c:pt idx="593">
                  <c:v>43094.708333331895</c:v>
                </c:pt>
                <c:pt idx="594">
                  <c:v>43094.749999998559</c:v>
                </c:pt>
                <c:pt idx="595">
                  <c:v>43094.791666665224</c:v>
                </c:pt>
                <c:pt idx="596">
                  <c:v>43094.833333331888</c:v>
                </c:pt>
                <c:pt idx="597">
                  <c:v>43094.874999998552</c:v>
                </c:pt>
                <c:pt idx="598">
                  <c:v>43094.916666665216</c:v>
                </c:pt>
                <c:pt idx="599">
                  <c:v>43094.958333331881</c:v>
                </c:pt>
                <c:pt idx="600">
                  <c:v>43094.999999998545</c:v>
                </c:pt>
                <c:pt idx="601">
                  <c:v>43095.041666665209</c:v>
                </c:pt>
                <c:pt idx="602">
                  <c:v>43095.083333331873</c:v>
                </c:pt>
                <c:pt idx="603">
                  <c:v>43095.124999998538</c:v>
                </c:pt>
                <c:pt idx="604">
                  <c:v>43095.166666665202</c:v>
                </c:pt>
                <c:pt idx="605">
                  <c:v>43095.208333331866</c:v>
                </c:pt>
                <c:pt idx="606">
                  <c:v>43095.24999999853</c:v>
                </c:pt>
                <c:pt idx="607">
                  <c:v>43095.291666665194</c:v>
                </c:pt>
                <c:pt idx="608">
                  <c:v>43095.333333331859</c:v>
                </c:pt>
                <c:pt idx="609">
                  <c:v>43095.374999998523</c:v>
                </c:pt>
                <c:pt idx="610">
                  <c:v>43095.416666665187</c:v>
                </c:pt>
                <c:pt idx="611">
                  <c:v>43095.458333331851</c:v>
                </c:pt>
                <c:pt idx="612">
                  <c:v>43095.499999998516</c:v>
                </c:pt>
                <c:pt idx="613">
                  <c:v>43095.54166666518</c:v>
                </c:pt>
                <c:pt idx="614">
                  <c:v>43095.583333331844</c:v>
                </c:pt>
                <c:pt idx="615">
                  <c:v>43095.624999998508</c:v>
                </c:pt>
                <c:pt idx="616">
                  <c:v>43095.666666665173</c:v>
                </c:pt>
                <c:pt idx="617">
                  <c:v>43095.708333331837</c:v>
                </c:pt>
                <c:pt idx="618">
                  <c:v>43095.749999998501</c:v>
                </c:pt>
                <c:pt idx="619">
                  <c:v>43095.791666665165</c:v>
                </c:pt>
                <c:pt idx="620">
                  <c:v>43095.83333333183</c:v>
                </c:pt>
                <c:pt idx="621">
                  <c:v>43095.874999998494</c:v>
                </c:pt>
                <c:pt idx="622">
                  <c:v>43095.916666665158</c:v>
                </c:pt>
                <c:pt idx="623">
                  <c:v>43095.958333331822</c:v>
                </c:pt>
                <c:pt idx="624">
                  <c:v>43095.999999998487</c:v>
                </c:pt>
                <c:pt idx="625">
                  <c:v>43096.041666665151</c:v>
                </c:pt>
                <c:pt idx="626">
                  <c:v>43096.083333331815</c:v>
                </c:pt>
                <c:pt idx="627">
                  <c:v>43096.124999998479</c:v>
                </c:pt>
                <c:pt idx="628">
                  <c:v>43096.166666665144</c:v>
                </c:pt>
                <c:pt idx="629">
                  <c:v>43096.208333331808</c:v>
                </c:pt>
                <c:pt idx="630">
                  <c:v>43096.249999998472</c:v>
                </c:pt>
                <c:pt idx="631">
                  <c:v>43096.291666665136</c:v>
                </c:pt>
                <c:pt idx="632">
                  <c:v>43096.333333331801</c:v>
                </c:pt>
                <c:pt idx="633">
                  <c:v>43096.374999998465</c:v>
                </c:pt>
                <c:pt idx="634">
                  <c:v>43096.416666665129</c:v>
                </c:pt>
                <c:pt idx="635">
                  <c:v>43096.458333331793</c:v>
                </c:pt>
                <c:pt idx="636">
                  <c:v>43096.499999998457</c:v>
                </c:pt>
                <c:pt idx="637">
                  <c:v>43096.541666665122</c:v>
                </c:pt>
                <c:pt idx="638">
                  <c:v>43096.583333331786</c:v>
                </c:pt>
                <c:pt idx="639">
                  <c:v>43096.62499999845</c:v>
                </c:pt>
                <c:pt idx="640">
                  <c:v>43096.666666665114</c:v>
                </c:pt>
                <c:pt idx="641">
                  <c:v>43096.708333331779</c:v>
                </c:pt>
                <c:pt idx="642">
                  <c:v>43096.749999998443</c:v>
                </c:pt>
                <c:pt idx="643">
                  <c:v>43096.791666665107</c:v>
                </c:pt>
                <c:pt idx="644">
                  <c:v>43096.833333331771</c:v>
                </c:pt>
                <c:pt idx="645">
                  <c:v>43096.874999998436</c:v>
                </c:pt>
                <c:pt idx="646">
                  <c:v>43096.9166666651</c:v>
                </c:pt>
                <c:pt idx="647">
                  <c:v>43096.958333331764</c:v>
                </c:pt>
                <c:pt idx="648">
                  <c:v>43096.999999998428</c:v>
                </c:pt>
                <c:pt idx="649">
                  <c:v>43097.041666665093</c:v>
                </c:pt>
                <c:pt idx="650">
                  <c:v>43097.083333331757</c:v>
                </c:pt>
                <c:pt idx="651">
                  <c:v>43097.124999998421</c:v>
                </c:pt>
                <c:pt idx="652">
                  <c:v>43097.166666665085</c:v>
                </c:pt>
                <c:pt idx="653">
                  <c:v>43097.20833333175</c:v>
                </c:pt>
                <c:pt idx="654">
                  <c:v>43097.249999998414</c:v>
                </c:pt>
                <c:pt idx="655">
                  <c:v>43097.291666665078</c:v>
                </c:pt>
                <c:pt idx="656">
                  <c:v>43097.333333331742</c:v>
                </c:pt>
                <c:pt idx="657">
                  <c:v>43097.374999998407</c:v>
                </c:pt>
                <c:pt idx="658">
                  <c:v>43097.416666665071</c:v>
                </c:pt>
                <c:pt idx="659">
                  <c:v>43097.458333331735</c:v>
                </c:pt>
                <c:pt idx="660">
                  <c:v>43097.499999998399</c:v>
                </c:pt>
                <c:pt idx="661">
                  <c:v>43097.541666665064</c:v>
                </c:pt>
                <c:pt idx="662">
                  <c:v>43097.583333331728</c:v>
                </c:pt>
                <c:pt idx="663">
                  <c:v>43097.624999998392</c:v>
                </c:pt>
                <c:pt idx="664">
                  <c:v>43097.666666665056</c:v>
                </c:pt>
                <c:pt idx="665">
                  <c:v>43097.70833333172</c:v>
                </c:pt>
                <c:pt idx="666">
                  <c:v>43097.749999998385</c:v>
                </c:pt>
                <c:pt idx="667">
                  <c:v>43097.791666665049</c:v>
                </c:pt>
                <c:pt idx="668">
                  <c:v>43097.833333331713</c:v>
                </c:pt>
                <c:pt idx="669">
                  <c:v>43097.874999998377</c:v>
                </c:pt>
                <c:pt idx="670">
                  <c:v>43097.916666665042</c:v>
                </c:pt>
                <c:pt idx="671">
                  <c:v>43097.958333331706</c:v>
                </c:pt>
                <c:pt idx="672">
                  <c:v>43097.99999999837</c:v>
                </c:pt>
                <c:pt idx="673">
                  <c:v>43098.041666665034</c:v>
                </c:pt>
                <c:pt idx="674">
                  <c:v>43098.083333331699</c:v>
                </c:pt>
                <c:pt idx="675">
                  <c:v>43098.124999998363</c:v>
                </c:pt>
                <c:pt idx="676">
                  <c:v>43098.166666665027</c:v>
                </c:pt>
                <c:pt idx="677">
                  <c:v>43098.208333331691</c:v>
                </c:pt>
                <c:pt idx="678">
                  <c:v>43098.249999998356</c:v>
                </c:pt>
                <c:pt idx="679">
                  <c:v>43098.29166666502</c:v>
                </c:pt>
                <c:pt idx="680">
                  <c:v>43098.333333331684</c:v>
                </c:pt>
                <c:pt idx="681">
                  <c:v>43098.374999998348</c:v>
                </c:pt>
                <c:pt idx="682">
                  <c:v>43098.416666665013</c:v>
                </c:pt>
                <c:pt idx="683">
                  <c:v>43098.458333331677</c:v>
                </c:pt>
                <c:pt idx="684">
                  <c:v>43098.499999998341</c:v>
                </c:pt>
                <c:pt idx="685">
                  <c:v>43098.541666665005</c:v>
                </c:pt>
                <c:pt idx="686">
                  <c:v>43098.58333333167</c:v>
                </c:pt>
                <c:pt idx="687">
                  <c:v>43098.624999998334</c:v>
                </c:pt>
                <c:pt idx="688">
                  <c:v>43098.666666664998</c:v>
                </c:pt>
                <c:pt idx="689">
                  <c:v>43098.708333331662</c:v>
                </c:pt>
                <c:pt idx="690">
                  <c:v>43098.749999998327</c:v>
                </c:pt>
                <c:pt idx="691">
                  <c:v>43098.791666664991</c:v>
                </c:pt>
                <c:pt idx="692">
                  <c:v>43098.833333331655</c:v>
                </c:pt>
                <c:pt idx="693">
                  <c:v>43098.874999998319</c:v>
                </c:pt>
                <c:pt idx="694">
                  <c:v>43098.916666664983</c:v>
                </c:pt>
                <c:pt idx="695">
                  <c:v>43098.958333331648</c:v>
                </c:pt>
                <c:pt idx="696">
                  <c:v>43098.999999998312</c:v>
                </c:pt>
                <c:pt idx="697">
                  <c:v>43099.041666664976</c:v>
                </c:pt>
                <c:pt idx="698">
                  <c:v>43099.08333333164</c:v>
                </c:pt>
                <c:pt idx="699">
                  <c:v>43099.124999998305</c:v>
                </c:pt>
                <c:pt idx="700">
                  <c:v>43099.166666664969</c:v>
                </c:pt>
                <c:pt idx="701">
                  <c:v>43099.208333331633</c:v>
                </c:pt>
                <c:pt idx="702">
                  <c:v>43099.249999998297</c:v>
                </c:pt>
                <c:pt idx="703">
                  <c:v>43099.291666664962</c:v>
                </c:pt>
                <c:pt idx="704">
                  <c:v>43099.333333331626</c:v>
                </c:pt>
                <c:pt idx="705">
                  <c:v>43099.37499999829</c:v>
                </c:pt>
                <c:pt idx="706">
                  <c:v>43099.416666664954</c:v>
                </c:pt>
                <c:pt idx="707">
                  <c:v>43099.458333331619</c:v>
                </c:pt>
                <c:pt idx="708">
                  <c:v>43099.499999998283</c:v>
                </c:pt>
                <c:pt idx="709">
                  <c:v>43099.541666664947</c:v>
                </c:pt>
                <c:pt idx="710">
                  <c:v>43099.583333331611</c:v>
                </c:pt>
                <c:pt idx="711">
                  <c:v>43099.624999998276</c:v>
                </c:pt>
                <c:pt idx="712">
                  <c:v>43099.66666666494</c:v>
                </c:pt>
                <c:pt idx="713">
                  <c:v>43099.708333331604</c:v>
                </c:pt>
                <c:pt idx="714">
                  <c:v>43099.749999998268</c:v>
                </c:pt>
                <c:pt idx="715">
                  <c:v>43099.791666664933</c:v>
                </c:pt>
                <c:pt idx="716">
                  <c:v>43099.833333331597</c:v>
                </c:pt>
                <c:pt idx="717">
                  <c:v>43099.874999998261</c:v>
                </c:pt>
                <c:pt idx="718">
                  <c:v>43099.916666664925</c:v>
                </c:pt>
                <c:pt idx="719">
                  <c:v>43099.95833333159</c:v>
                </c:pt>
                <c:pt idx="720">
                  <c:v>43099.999999998254</c:v>
                </c:pt>
                <c:pt idx="721">
                  <c:v>43100.041666664918</c:v>
                </c:pt>
                <c:pt idx="722">
                  <c:v>43100.083333331582</c:v>
                </c:pt>
                <c:pt idx="723">
                  <c:v>43100.124999998246</c:v>
                </c:pt>
                <c:pt idx="724">
                  <c:v>43100.166666664911</c:v>
                </c:pt>
                <c:pt idx="725">
                  <c:v>43100.208333331575</c:v>
                </c:pt>
                <c:pt idx="726">
                  <c:v>43100.249999998239</c:v>
                </c:pt>
                <c:pt idx="727">
                  <c:v>43100.291666664903</c:v>
                </c:pt>
                <c:pt idx="728">
                  <c:v>43100.333333331568</c:v>
                </c:pt>
                <c:pt idx="729">
                  <c:v>43100.374999998232</c:v>
                </c:pt>
                <c:pt idx="730">
                  <c:v>43100.416666664896</c:v>
                </c:pt>
                <c:pt idx="731">
                  <c:v>43100.45833333156</c:v>
                </c:pt>
                <c:pt idx="732">
                  <c:v>43100.499999998225</c:v>
                </c:pt>
                <c:pt idx="733">
                  <c:v>43100.541666664889</c:v>
                </c:pt>
                <c:pt idx="734">
                  <c:v>43100.583333331553</c:v>
                </c:pt>
                <c:pt idx="735">
                  <c:v>43100.624999998217</c:v>
                </c:pt>
                <c:pt idx="736">
                  <c:v>43100.666666664882</c:v>
                </c:pt>
                <c:pt idx="737">
                  <c:v>43100.708333331546</c:v>
                </c:pt>
                <c:pt idx="738">
                  <c:v>43100.74999999821</c:v>
                </c:pt>
                <c:pt idx="739">
                  <c:v>43100.791666664874</c:v>
                </c:pt>
                <c:pt idx="740">
                  <c:v>43100.833333331539</c:v>
                </c:pt>
                <c:pt idx="741">
                  <c:v>43100.874999998203</c:v>
                </c:pt>
                <c:pt idx="742">
                  <c:v>43100.916666664867</c:v>
                </c:pt>
                <c:pt idx="743">
                  <c:v>43100.958333331531</c:v>
                </c:pt>
              </c:numCache>
            </c:numRef>
          </c:cat>
          <c:val>
            <c:numRef>
              <c:f>'Raw data_sheet'!$S$2:$S$745</c:f>
              <c:numCache>
                <c:formatCode>General</c:formatCode>
                <c:ptCount val="744"/>
                <c:pt idx="48">
                  <c:v>64</c:v>
                </c:pt>
                <c:pt idx="49">
                  <c:v>64.3</c:v>
                </c:pt>
                <c:pt idx="50">
                  <c:v>65.900000000000006</c:v>
                </c:pt>
                <c:pt idx="51">
                  <c:v>66.8</c:v>
                </c:pt>
                <c:pt idx="52">
                  <c:v>67.400000000000006</c:v>
                </c:pt>
                <c:pt idx="53">
                  <c:v>68.3</c:v>
                </c:pt>
                <c:pt idx="54">
                  <c:v>70.599999999999994</c:v>
                </c:pt>
                <c:pt idx="55">
                  <c:v>76.3</c:v>
                </c:pt>
                <c:pt idx="56">
                  <c:v>78.099999999999994</c:v>
                </c:pt>
                <c:pt idx="57">
                  <c:v>78.900000000000006</c:v>
                </c:pt>
                <c:pt idx="58">
                  <c:v>79.099999999999994</c:v>
                </c:pt>
                <c:pt idx="59">
                  <c:v>79.3</c:v>
                </c:pt>
                <c:pt idx="60">
                  <c:v>79.5</c:v>
                </c:pt>
                <c:pt idx="61">
                  <c:v>80.400000000000006</c:v>
                </c:pt>
                <c:pt idx="62">
                  <c:v>81.599999999999994</c:v>
                </c:pt>
                <c:pt idx="92">
                  <c:v>13</c:v>
                </c:pt>
                <c:pt idx="93">
                  <c:v>12.5</c:v>
                </c:pt>
                <c:pt idx="94">
                  <c:v>12.7</c:v>
                </c:pt>
                <c:pt idx="95">
                  <c:v>14.1</c:v>
                </c:pt>
                <c:pt idx="96">
                  <c:v>15.2</c:v>
                </c:pt>
                <c:pt idx="97">
                  <c:v>15.5</c:v>
                </c:pt>
                <c:pt idx="98">
                  <c:v>22.6</c:v>
                </c:pt>
                <c:pt idx="99">
                  <c:v>22.8</c:v>
                </c:pt>
                <c:pt idx="100">
                  <c:v>22.7</c:v>
                </c:pt>
                <c:pt idx="101">
                  <c:v>22.8</c:v>
                </c:pt>
                <c:pt idx="102">
                  <c:v>20.3</c:v>
                </c:pt>
                <c:pt idx="103">
                  <c:v>18.600000000000001</c:v>
                </c:pt>
                <c:pt idx="104">
                  <c:v>18.5</c:v>
                </c:pt>
                <c:pt idx="105">
                  <c:v>17.899999999999999</c:v>
                </c:pt>
                <c:pt idx="106">
                  <c:v>17.899999999999999</c:v>
                </c:pt>
                <c:pt idx="107">
                  <c:v>17.5</c:v>
                </c:pt>
                <c:pt idx="108">
                  <c:v>17.399999999999999</c:v>
                </c:pt>
                <c:pt idx="109">
                  <c:v>17.399999999999999</c:v>
                </c:pt>
                <c:pt idx="110">
                  <c:v>17.600000000000001</c:v>
                </c:pt>
                <c:pt idx="111">
                  <c:v>17.8</c:v>
                </c:pt>
                <c:pt idx="112">
                  <c:v>17.8</c:v>
                </c:pt>
                <c:pt idx="113">
                  <c:v>18</c:v>
                </c:pt>
                <c:pt idx="114">
                  <c:v>18.100000000000001</c:v>
                </c:pt>
                <c:pt idx="115">
                  <c:v>18.399999999999999</c:v>
                </c:pt>
                <c:pt idx="116">
                  <c:v>18.5</c:v>
                </c:pt>
                <c:pt idx="117">
                  <c:v>18.600000000000001</c:v>
                </c:pt>
                <c:pt idx="118">
                  <c:v>18.2</c:v>
                </c:pt>
                <c:pt idx="119">
                  <c:v>16.8</c:v>
                </c:pt>
                <c:pt idx="120">
                  <c:v>15.5</c:v>
                </c:pt>
                <c:pt idx="121">
                  <c:v>15</c:v>
                </c:pt>
                <c:pt idx="122">
                  <c:v>14.4</c:v>
                </c:pt>
                <c:pt idx="123">
                  <c:v>14</c:v>
                </c:pt>
                <c:pt idx="124">
                  <c:v>13.8</c:v>
                </c:pt>
                <c:pt idx="125">
                  <c:v>13.4</c:v>
                </c:pt>
                <c:pt idx="126">
                  <c:v>13.2</c:v>
                </c:pt>
                <c:pt idx="127">
                  <c:v>12.8</c:v>
                </c:pt>
                <c:pt idx="128">
                  <c:v>12.4</c:v>
                </c:pt>
                <c:pt idx="129">
                  <c:v>12.2</c:v>
                </c:pt>
                <c:pt idx="130">
                  <c:v>12</c:v>
                </c:pt>
                <c:pt idx="131">
                  <c:v>12</c:v>
                </c:pt>
                <c:pt idx="132">
                  <c:v>11.9</c:v>
                </c:pt>
                <c:pt idx="133">
                  <c:v>11.9</c:v>
                </c:pt>
                <c:pt idx="134">
                  <c:v>11.8</c:v>
                </c:pt>
                <c:pt idx="135">
                  <c:v>11.7</c:v>
                </c:pt>
                <c:pt idx="136">
                  <c:v>12</c:v>
                </c:pt>
                <c:pt idx="137">
                  <c:v>11.9</c:v>
                </c:pt>
                <c:pt idx="138">
                  <c:v>11.9</c:v>
                </c:pt>
                <c:pt idx="139">
                  <c:v>11.3</c:v>
                </c:pt>
                <c:pt idx="140">
                  <c:v>10.8</c:v>
                </c:pt>
                <c:pt idx="141">
                  <c:v>10.4</c:v>
                </c:pt>
                <c:pt idx="142">
                  <c:v>10.199999999999999</c:v>
                </c:pt>
                <c:pt idx="143">
                  <c:v>10.1</c:v>
                </c:pt>
                <c:pt idx="144">
                  <c:v>9.8000000000000007</c:v>
                </c:pt>
                <c:pt idx="145">
                  <c:v>9.6</c:v>
                </c:pt>
                <c:pt idx="146">
                  <c:v>9.6</c:v>
                </c:pt>
                <c:pt idx="147">
                  <c:v>9.4</c:v>
                </c:pt>
                <c:pt idx="148">
                  <c:v>9.1999999999999993</c:v>
                </c:pt>
                <c:pt idx="149">
                  <c:v>9.1999999999999993</c:v>
                </c:pt>
                <c:pt idx="150">
                  <c:v>9</c:v>
                </c:pt>
                <c:pt idx="151">
                  <c:v>9.1</c:v>
                </c:pt>
                <c:pt idx="152">
                  <c:v>9.4</c:v>
                </c:pt>
                <c:pt idx="153">
                  <c:v>9.9</c:v>
                </c:pt>
                <c:pt idx="154">
                  <c:v>10.1</c:v>
                </c:pt>
                <c:pt idx="155">
                  <c:v>10.3</c:v>
                </c:pt>
                <c:pt idx="156">
                  <c:v>10.4</c:v>
                </c:pt>
                <c:pt idx="157">
                  <c:v>10.3</c:v>
                </c:pt>
                <c:pt idx="158">
                  <c:v>10.3</c:v>
                </c:pt>
                <c:pt idx="159">
                  <c:v>10.3</c:v>
                </c:pt>
                <c:pt idx="160">
                  <c:v>10.1</c:v>
                </c:pt>
                <c:pt idx="161">
                  <c:v>10.3</c:v>
                </c:pt>
                <c:pt idx="162">
                  <c:v>10</c:v>
                </c:pt>
                <c:pt idx="163">
                  <c:v>10</c:v>
                </c:pt>
                <c:pt idx="164">
                  <c:v>9.9</c:v>
                </c:pt>
                <c:pt idx="165">
                  <c:v>10.3</c:v>
                </c:pt>
                <c:pt idx="166">
                  <c:v>11.6</c:v>
                </c:pt>
                <c:pt idx="167">
                  <c:v>11.8</c:v>
                </c:pt>
                <c:pt idx="168">
                  <c:v>12.2</c:v>
                </c:pt>
                <c:pt idx="169">
                  <c:v>12.2</c:v>
                </c:pt>
                <c:pt idx="170">
                  <c:v>12.4</c:v>
                </c:pt>
                <c:pt idx="171">
                  <c:v>12.7</c:v>
                </c:pt>
                <c:pt idx="172">
                  <c:v>12.9</c:v>
                </c:pt>
                <c:pt idx="173">
                  <c:v>13</c:v>
                </c:pt>
                <c:pt idx="174">
                  <c:v>13.5</c:v>
                </c:pt>
                <c:pt idx="175">
                  <c:v>13.4</c:v>
                </c:pt>
                <c:pt idx="176">
                  <c:v>13.9</c:v>
                </c:pt>
                <c:pt idx="177">
                  <c:v>13.9</c:v>
                </c:pt>
                <c:pt idx="178">
                  <c:v>14.1</c:v>
                </c:pt>
                <c:pt idx="179">
                  <c:v>14.2</c:v>
                </c:pt>
                <c:pt idx="180">
                  <c:v>14.5</c:v>
                </c:pt>
                <c:pt idx="181">
                  <c:v>14.8</c:v>
                </c:pt>
                <c:pt idx="182">
                  <c:v>14.9</c:v>
                </c:pt>
                <c:pt idx="183">
                  <c:v>15</c:v>
                </c:pt>
                <c:pt idx="184">
                  <c:v>14.8</c:v>
                </c:pt>
                <c:pt idx="185">
                  <c:v>14.6</c:v>
                </c:pt>
                <c:pt idx="186">
                  <c:v>14.5</c:v>
                </c:pt>
                <c:pt idx="187">
                  <c:v>14.3</c:v>
                </c:pt>
                <c:pt idx="188">
                  <c:v>14.7</c:v>
                </c:pt>
                <c:pt idx="189">
                  <c:v>14</c:v>
                </c:pt>
                <c:pt idx="190">
                  <c:v>12.9</c:v>
                </c:pt>
                <c:pt idx="191">
                  <c:v>12.5</c:v>
                </c:pt>
                <c:pt idx="192">
                  <c:v>12.2</c:v>
                </c:pt>
                <c:pt idx="193">
                  <c:v>12.2</c:v>
                </c:pt>
                <c:pt idx="194">
                  <c:v>12.9</c:v>
                </c:pt>
                <c:pt idx="195">
                  <c:v>14</c:v>
                </c:pt>
                <c:pt idx="196">
                  <c:v>14.1</c:v>
                </c:pt>
                <c:pt idx="197">
                  <c:v>14.4</c:v>
                </c:pt>
                <c:pt idx="198">
                  <c:v>15.9</c:v>
                </c:pt>
                <c:pt idx="199">
                  <c:v>17</c:v>
                </c:pt>
                <c:pt idx="200">
                  <c:v>17.8</c:v>
                </c:pt>
                <c:pt idx="201">
                  <c:v>17.899999999999999</c:v>
                </c:pt>
                <c:pt idx="202">
                  <c:v>18.3</c:v>
                </c:pt>
                <c:pt idx="203">
                  <c:v>18.600000000000001</c:v>
                </c:pt>
                <c:pt idx="204">
                  <c:v>18.899999999999999</c:v>
                </c:pt>
                <c:pt idx="205">
                  <c:v>19.3</c:v>
                </c:pt>
                <c:pt idx="206">
                  <c:v>19.8</c:v>
                </c:pt>
                <c:pt idx="207">
                  <c:v>20.100000000000001</c:v>
                </c:pt>
                <c:pt idx="208">
                  <c:v>20.399999999999999</c:v>
                </c:pt>
                <c:pt idx="209">
                  <c:v>20.7</c:v>
                </c:pt>
                <c:pt idx="210">
                  <c:v>20.9</c:v>
                </c:pt>
                <c:pt idx="211">
                  <c:v>21.5</c:v>
                </c:pt>
                <c:pt idx="212">
                  <c:v>20.9</c:v>
                </c:pt>
                <c:pt idx="213">
                  <c:v>20.9</c:v>
                </c:pt>
                <c:pt idx="214">
                  <c:v>22</c:v>
                </c:pt>
                <c:pt idx="215">
                  <c:v>22.5</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667612160"/>
        <c:axId val="105746368"/>
      </c:lineChart>
      <c:catAx>
        <c:axId val="6676121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746368"/>
        <c:crossesAt val="-999"/>
        <c:auto val="1"/>
        <c:lblAlgn val="ctr"/>
        <c:lblOffset val="100"/>
        <c:tickLblSkip val="24"/>
        <c:noMultiLvlLbl val="0"/>
      </c:catAx>
      <c:valAx>
        <c:axId val="105746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61216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43070</c:v>
                </c:pt>
                <c:pt idx="1">
                  <c:v>43070.041666666664</c:v>
                </c:pt>
                <c:pt idx="2">
                  <c:v>43070.083333333328</c:v>
                </c:pt>
                <c:pt idx="3">
                  <c:v>43070.124999999993</c:v>
                </c:pt>
                <c:pt idx="4">
                  <c:v>43070.166666666657</c:v>
                </c:pt>
                <c:pt idx="5">
                  <c:v>43070.208333333321</c:v>
                </c:pt>
                <c:pt idx="6">
                  <c:v>43070.249999999985</c:v>
                </c:pt>
                <c:pt idx="7">
                  <c:v>43070.29166666665</c:v>
                </c:pt>
                <c:pt idx="8">
                  <c:v>43070.333333333314</c:v>
                </c:pt>
                <c:pt idx="9">
                  <c:v>43070.374999999978</c:v>
                </c:pt>
                <c:pt idx="10">
                  <c:v>43070.416666666642</c:v>
                </c:pt>
                <c:pt idx="11">
                  <c:v>43070.458333333307</c:v>
                </c:pt>
                <c:pt idx="12">
                  <c:v>43070.499999999971</c:v>
                </c:pt>
                <c:pt idx="13">
                  <c:v>43070.541666666635</c:v>
                </c:pt>
                <c:pt idx="14">
                  <c:v>43070.583333333299</c:v>
                </c:pt>
                <c:pt idx="15">
                  <c:v>43070.624999999964</c:v>
                </c:pt>
                <c:pt idx="16">
                  <c:v>43070.666666666628</c:v>
                </c:pt>
                <c:pt idx="17">
                  <c:v>43070.708333333292</c:v>
                </c:pt>
                <c:pt idx="18">
                  <c:v>43070.749999999956</c:v>
                </c:pt>
                <c:pt idx="19">
                  <c:v>43070.791666666621</c:v>
                </c:pt>
                <c:pt idx="20">
                  <c:v>43070.833333333285</c:v>
                </c:pt>
                <c:pt idx="21">
                  <c:v>43070.874999999949</c:v>
                </c:pt>
                <c:pt idx="22">
                  <c:v>43070.916666666613</c:v>
                </c:pt>
                <c:pt idx="23">
                  <c:v>43070.958333333278</c:v>
                </c:pt>
                <c:pt idx="24">
                  <c:v>43070.999999999942</c:v>
                </c:pt>
                <c:pt idx="25">
                  <c:v>43071.041666666606</c:v>
                </c:pt>
                <c:pt idx="26">
                  <c:v>43071.08333333327</c:v>
                </c:pt>
                <c:pt idx="27">
                  <c:v>43071.124999999935</c:v>
                </c:pt>
                <c:pt idx="28">
                  <c:v>43071.166666666599</c:v>
                </c:pt>
                <c:pt idx="29">
                  <c:v>43071.208333333263</c:v>
                </c:pt>
                <c:pt idx="30">
                  <c:v>43071.249999999927</c:v>
                </c:pt>
                <c:pt idx="31">
                  <c:v>43071.291666666591</c:v>
                </c:pt>
                <c:pt idx="32">
                  <c:v>43071.333333333256</c:v>
                </c:pt>
                <c:pt idx="33">
                  <c:v>43071.37499999992</c:v>
                </c:pt>
                <c:pt idx="34">
                  <c:v>43071.416666666584</c:v>
                </c:pt>
                <c:pt idx="35">
                  <c:v>43071.458333333248</c:v>
                </c:pt>
                <c:pt idx="36">
                  <c:v>43071.499999999913</c:v>
                </c:pt>
                <c:pt idx="37">
                  <c:v>43071.541666666577</c:v>
                </c:pt>
                <c:pt idx="38">
                  <c:v>43071.583333333241</c:v>
                </c:pt>
                <c:pt idx="39">
                  <c:v>43071.624999999905</c:v>
                </c:pt>
                <c:pt idx="40">
                  <c:v>43071.66666666657</c:v>
                </c:pt>
                <c:pt idx="41">
                  <c:v>43071.708333333234</c:v>
                </c:pt>
                <c:pt idx="42">
                  <c:v>43071.749999999898</c:v>
                </c:pt>
                <c:pt idx="43">
                  <c:v>43071.791666666562</c:v>
                </c:pt>
                <c:pt idx="44">
                  <c:v>43071.833333333227</c:v>
                </c:pt>
                <c:pt idx="45">
                  <c:v>43071.874999999891</c:v>
                </c:pt>
                <c:pt idx="46">
                  <c:v>43071.916666666555</c:v>
                </c:pt>
                <c:pt idx="47">
                  <c:v>43071.958333333219</c:v>
                </c:pt>
                <c:pt idx="48">
                  <c:v>43071.999999999884</c:v>
                </c:pt>
                <c:pt idx="49">
                  <c:v>43072.041666666548</c:v>
                </c:pt>
                <c:pt idx="50">
                  <c:v>43072.083333333212</c:v>
                </c:pt>
                <c:pt idx="51">
                  <c:v>43072.124999999876</c:v>
                </c:pt>
                <c:pt idx="52">
                  <c:v>43072.166666666541</c:v>
                </c:pt>
                <c:pt idx="53">
                  <c:v>43072.208333333205</c:v>
                </c:pt>
                <c:pt idx="54">
                  <c:v>43072.249999999869</c:v>
                </c:pt>
                <c:pt idx="55">
                  <c:v>43072.291666666533</c:v>
                </c:pt>
                <c:pt idx="56">
                  <c:v>43072.333333333198</c:v>
                </c:pt>
                <c:pt idx="57">
                  <c:v>43072.374999999862</c:v>
                </c:pt>
                <c:pt idx="58">
                  <c:v>43072.416666666526</c:v>
                </c:pt>
                <c:pt idx="59">
                  <c:v>43072.45833333319</c:v>
                </c:pt>
                <c:pt idx="60">
                  <c:v>43072.499999999854</c:v>
                </c:pt>
                <c:pt idx="61">
                  <c:v>43072.541666666519</c:v>
                </c:pt>
                <c:pt idx="62">
                  <c:v>43072.583333333183</c:v>
                </c:pt>
                <c:pt idx="63">
                  <c:v>43072.624999999847</c:v>
                </c:pt>
                <c:pt idx="64">
                  <c:v>43072.666666666511</c:v>
                </c:pt>
                <c:pt idx="65">
                  <c:v>43072.708333333176</c:v>
                </c:pt>
                <c:pt idx="66">
                  <c:v>43072.74999999984</c:v>
                </c:pt>
                <c:pt idx="67">
                  <c:v>43072.791666666504</c:v>
                </c:pt>
                <c:pt idx="68">
                  <c:v>43072.833333333168</c:v>
                </c:pt>
                <c:pt idx="69">
                  <c:v>43072.874999999833</c:v>
                </c:pt>
                <c:pt idx="70">
                  <c:v>43072.916666666497</c:v>
                </c:pt>
                <c:pt idx="71">
                  <c:v>43072.958333333161</c:v>
                </c:pt>
                <c:pt idx="72">
                  <c:v>43072.999999999825</c:v>
                </c:pt>
                <c:pt idx="73">
                  <c:v>43073.04166666649</c:v>
                </c:pt>
                <c:pt idx="74">
                  <c:v>43073.083333333154</c:v>
                </c:pt>
                <c:pt idx="75">
                  <c:v>43073.124999999818</c:v>
                </c:pt>
                <c:pt idx="76">
                  <c:v>43073.166666666482</c:v>
                </c:pt>
                <c:pt idx="77">
                  <c:v>43073.208333333147</c:v>
                </c:pt>
                <c:pt idx="78">
                  <c:v>43073.249999999811</c:v>
                </c:pt>
                <c:pt idx="79">
                  <c:v>43073.291666666475</c:v>
                </c:pt>
                <c:pt idx="80">
                  <c:v>43073.333333333139</c:v>
                </c:pt>
                <c:pt idx="81">
                  <c:v>43073.374999999804</c:v>
                </c:pt>
                <c:pt idx="82">
                  <c:v>43073.416666666468</c:v>
                </c:pt>
                <c:pt idx="83">
                  <c:v>43073.458333333132</c:v>
                </c:pt>
                <c:pt idx="84">
                  <c:v>43073.499999999796</c:v>
                </c:pt>
                <c:pt idx="85">
                  <c:v>43073.541666666461</c:v>
                </c:pt>
                <c:pt idx="86">
                  <c:v>43073.583333333125</c:v>
                </c:pt>
                <c:pt idx="87">
                  <c:v>43073.624999999789</c:v>
                </c:pt>
                <c:pt idx="88">
                  <c:v>43073.666666666453</c:v>
                </c:pt>
                <c:pt idx="89">
                  <c:v>43073.708333333117</c:v>
                </c:pt>
                <c:pt idx="90">
                  <c:v>43073.749999999782</c:v>
                </c:pt>
                <c:pt idx="91">
                  <c:v>43073.791666666446</c:v>
                </c:pt>
                <c:pt idx="92">
                  <c:v>43073.83333333311</c:v>
                </c:pt>
                <c:pt idx="93">
                  <c:v>43073.874999999774</c:v>
                </c:pt>
                <c:pt idx="94">
                  <c:v>43073.916666666439</c:v>
                </c:pt>
                <c:pt idx="95">
                  <c:v>43073.958333333103</c:v>
                </c:pt>
                <c:pt idx="96">
                  <c:v>43073.999999999767</c:v>
                </c:pt>
                <c:pt idx="97">
                  <c:v>43074.041666666431</c:v>
                </c:pt>
                <c:pt idx="98">
                  <c:v>43074.083333333096</c:v>
                </c:pt>
                <c:pt idx="99">
                  <c:v>43074.12499999976</c:v>
                </c:pt>
                <c:pt idx="100">
                  <c:v>43074.166666666424</c:v>
                </c:pt>
                <c:pt idx="101">
                  <c:v>43074.208333333088</c:v>
                </c:pt>
                <c:pt idx="102">
                  <c:v>43074.249999999753</c:v>
                </c:pt>
                <c:pt idx="103">
                  <c:v>43074.291666666417</c:v>
                </c:pt>
                <c:pt idx="104">
                  <c:v>43074.333333333081</c:v>
                </c:pt>
                <c:pt idx="105">
                  <c:v>43074.374999999745</c:v>
                </c:pt>
                <c:pt idx="106">
                  <c:v>43074.41666666641</c:v>
                </c:pt>
                <c:pt idx="107">
                  <c:v>43074.458333333074</c:v>
                </c:pt>
                <c:pt idx="108">
                  <c:v>43074.499999999738</c:v>
                </c:pt>
                <c:pt idx="109">
                  <c:v>43074.541666666402</c:v>
                </c:pt>
                <c:pt idx="110">
                  <c:v>43074.583333333067</c:v>
                </c:pt>
                <c:pt idx="111">
                  <c:v>43074.624999999731</c:v>
                </c:pt>
                <c:pt idx="112">
                  <c:v>43074.666666666395</c:v>
                </c:pt>
                <c:pt idx="113">
                  <c:v>43074.708333333059</c:v>
                </c:pt>
                <c:pt idx="114">
                  <c:v>43074.749999999724</c:v>
                </c:pt>
                <c:pt idx="115">
                  <c:v>43074.791666666388</c:v>
                </c:pt>
                <c:pt idx="116">
                  <c:v>43074.833333333052</c:v>
                </c:pt>
                <c:pt idx="117">
                  <c:v>43074.874999999716</c:v>
                </c:pt>
                <c:pt idx="118">
                  <c:v>43074.91666666638</c:v>
                </c:pt>
                <c:pt idx="119">
                  <c:v>43074.958333333045</c:v>
                </c:pt>
                <c:pt idx="120">
                  <c:v>43074.999999999709</c:v>
                </c:pt>
                <c:pt idx="121">
                  <c:v>43075.041666666373</c:v>
                </c:pt>
                <c:pt idx="122">
                  <c:v>43075.083333333037</c:v>
                </c:pt>
                <c:pt idx="123">
                  <c:v>43075.124999999702</c:v>
                </c:pt>
                <c:pt idx="124">
                  <c:v>43075.166666666366</c:v>
                </c:pt>
                <c:pt idx="125">
                  <c:v>43075.20833333303</c:v>
                </c:pt>
                <c:pt idx="126">
                  <c:v>43075.249999999694</c:v>
                </c:pt>
                <c:pt idx="127">
                  <c:v>43075.291666666359</c:v>
                </c:pt>
                <c:pt idx="128">
                  <c:v>43075.333333333023</c:v>
                </c:pt>
                <c:pt idx="129">
                  <c:v>43075.374999999687</c:v>
                </c:pt>
                <c:pt idx="130">
                  <c:v>43075.416666666351</c:v>
                </c:pt>
                <c:pt idx="131">
                  <c:v>43075.458333333016</c:v>
                </c:pt>
                <c:pt idx="132">
                  <c:v>43075.49999999968</c:v>
                </c:pt>
                <c:pt idx="133">
                  <c:v>43075.541666666344</c:v>
                </c:pt>
                <c:pt idx="134">
                  <c:v>43075.583333333008</c:v>
                </c:pt>
                <c:pt idx="135">
                  <c:v>43075.624999999673</c:v>
                </c:pt>
                <c:pt idx="136">
                  <c:v>43075.666666666337</c:v>
                </c:pt>
                <c:pt idx="137">
                  <c:v>43075.708333333001</c:v>
                </c:pt>
                <c:pt idx="138">
                  <c:v>43075.749999999665</c:v>
                </c:pt>
                <c:pt idx="139">
                  <c:v>43075.79166666633</c:v>
                </c:pt>
                <c:pt idx="140">
                  <c:v>43075.833333332994</c:v>
                </c:pt>
                <c:pt idx="141">
                  <c:v>43075.874999999658</c:v>
                </c:pt>
                <c:pt idx="142">
                  <c:v>43075.916666666322</c:v>
                </c:pt>
                <c:pt idx="143">
                  <c:v>43075.958333332987</c:v>
                </c:pt>
                <c:pt idx="144">
                  <c:v>43075.999999999651</c:v>
                </c:pt>
                <c:pt idx="145">
                  <c:v>43076.041666666315</c:v>
                </c:pt>
                <c:pt idx="146">
                  <c:v>43076.083333332979</c:v>
                </c:pt>
                <c:pt idx="147">
                  <c:v>43076.124999999643</c:v>
                </c:pt>
                <c:pt idx="148">
                  <c:v>43076.166666666308</c:v>
                </c:pt>
                <c:pt idx="149">
                  <c:v>43076.208333332972</c:v>
                </c:pt>
                <c:pt idx="150">
                  <c:v>43076.249999999636</c:v>
                </c:pt>
                <c:pt idx="151">
                  <c:v>43076.2916666663</c:v>
                </c:pt>
                <c:pt idx="152">
                  <c:v>43076.333333332965</c:v>
                </c:pt>
                <c:pt idx="153">
                  <c:v>43076.374999999629</c:v>
                </c:pt>
                <c:pt idx="154">
                  <c:v>43076.416666666293</c:v>
                </c:pt>
                <c:pt idx="155">
                  <c:v>43076.458333332957</c:v>
                </c:pt>
                <c:pt idx="156">
                  <c:v>43076.499999999622</c:v>
                </c:pt>
                <c:pt idx="157">
                  <c:v>43076.541666666286</c:v>
                </c:pt>
                <c:pt idx="158">
                  <c:v>43076.58333333295</c:v>
                </c:pt>
                <c:pt idx="159">
                  <c:v>43076.624999999614</c:v>
                </c:pt>
                <c:pt idx="160">
                  <c:v>43076.666666666279</c:v>
                </c:pt>
                <c:pt idx="161">
                  <c:v>43076.708333332943</c:v>
                </c:pt>
                <c:pt idx="162">
                  <c:v>43076.749999999607</c:v>
                </c:pt>
                <c:pt idx="163">
                  <c:v>43076.791666666271</c:v>
                </c:pt>
                <c:pt idx="164">
                  <c:v>43076.833333332936</c:v>
                </c:pt>
                <c:pt idx="165">
                  <c:v>43076.8749999996</c:v>
                </c:pt>
                <c:pt idx="166">
                  <c:v>43076.916666666264</c:v>
                </c:pt>
                <c:pt idx="167">
                  <c:v>43076.958333332928</c:v>
                </c:pt>
                <c:pt idx="168">
                  <c:v>43076.999999999593</c:v>
                </c:pt>
                <c:pt idx="169">
                  <c:v>43077.041666666257</c:v>
                </c:pt>
                <c:pt idx="170">
                  <c:v>43077.083333332921</c:v>
                </c:pt>
                <c:pt idx="171">
                  <c:v>43077.124999999585</c:v>
                </c:pt>
                <c:pt idx="172">
                  <c:v>43077.16666666625</c:v>
                </c:pt>
                <c:pt idx="173">
                  <c:v>43077.208333332914</c:v>
                </c:pt>
                <c:pt idx="174">
                  <c:v>43077.249999999578</c:v>
                </c:pt>
                <c:pt idx="175">
                  <c:v>43077.291666666242</c:v>
                </c:pt>
                <c:pt idx="176">
                  <c:v>43077.333333332906</c:v>
                </c:pt>
                <c:pt idx="177">
                  <c:v>43077.374999999571</c:v>
                </c:pt>
                <c:pt idx="178">
                  <c:v>43077.416666666235</c:v>
                </c:pt>
                <c:pt idx="179">
                  <c:v>43077.458333332899</c:v>
                </c:pt>
                <c:pt idx="180">
                  <c:v>43077.499999999563</c:v>
                </c:pt>
                <c:pt idx="181">
                  <c:v>43077.541666666228</c:v>
                </c:pt>
                <c:pt idx="182">
                  <c:v>43077.583333332892</c:v>
                </c:pt>
                <c:pt idx="183">
                  <c:v>43077.624999999556</c:v>
                </c:pt>
                <c:pt idx="184">
                  <c:v>43077.66666666622</c:v>
                </c:pt>
                <c:pt idx="185">
                  <c:v>43077.708333332885</c:v>
                </c:pt>
                <c:pt idx="186">
                  <c:v>43077.749999999549</c:v>
                </c:pt>
                <c:pt idx="187">
                  <c:v>43077.791666666213</c:v>
                </c:pt>
                <c:pt idx="188">
                  <c:v>43077.833333332877</c:v>
                </c:pt>
                <c:pt idx="189">
                  <c:v>43077.874999999542</c:v>
                </c:pt>
                <c:pt idx="190">
                  <c:v>43077.916666666206</c:v>
                </c:pt>
                <c:pt idx="191">
                  <c:v>43077.95833333287</c:v>
                </c:pt>
                <c:pt idx="192">
                  <c:v>43077.999999999534</c:v>
                </c:pt>
                <c:pt idx="193">
                  <c:v>43078.041666666199</c:v>
                </c:pt>
                <c:pt idx="194">
                  <c:v>43078.083333332863</c:v>
                </c:pt>
                <c:pt idx="195">
                  <c:v>43078.124999999527</c:v>
                </c:pt>
                <c:pt idx="196">
                  <c:v>43078.166666666191</c:v>
                </c:pt>
                <c:pt idx="197">
                  <c:v>43078.208333332856</c:v>
                </c:pt>
                <c:pt idx="198">
                  <c:v>43078.24999999952</c:v>
                </c:pt>
                <c:pt idx="199">
                  <c:v>43078.291666666184</c:v>
                </c:pt>
                <c:pt idx="200">
                  <c:v>43078.333333332848</c:v>
                </c:pt>
                <c:pt idx="201">
                  <c:v>43078.374999999513</c:v>
                </c:pt>
                <c:pt idx="202">
                  <c:v>43078.416666666177</c:v>
                </c:pt>
                <c:pt idx="203">
                  <c:v>43078.458333332841</c:v>
                </c:pt>
                <c:pt idx="204">
                  <c:v>43078.499999999505</c:v>
                </c:pt>
                <c:pt idx="205">
                  <c:v>43078.541666666169</c:v>
                </c:pt>
                <c:pt idx="206">
                  <c:v>43078.583333332834</c:v>
                </c:pt>
                <c:pt idx="207">
                  <c:v>43078.624999999498</c:v>
                </c:pt>
                <c:pt idx="208">
                  <c:v>43078.666666666162</c:v>
                </c:pt>
                <c:pt idx="209">
                  <c:v>43078.708333332826</c:v>
                </c:pt>
                <c:pt idx="210">
                  <c:v>43078.749999999491</c:v>
                </c:pt>
                <c:pt idx="211">
                  <c:v>43078.791666666155</c:v>
                </c:pt>
                <c:pt idx="212">
                  <c:v>43078.833333332819</c:v>
                </c:pt>
                <c:pt idx="213">
                  <c:v>43078.874999999483</c:v>
                </c:pt>
                <c:pt idx="214">
                  <c:v>43078.916666666148</c:v>
                </c:pt>
                <c:pt idx="215">
                  <c:v>43078.958333332812</c:v>
                </c:pt>
                <c:pt idx="216">
                  <c:v>43078.999999999476</c:v>
                </c:pt>
                <c:pt idx="217">
                  <c:v>43079.04166666614</c:v>
                </c:pt>
                <c:pt idx="218">
                  <c:v>43079.083333332805</c:v>
                </c:pt>
                <c:pt idx="219">
                  <c:v>43079.124999999469</c:v>
                </c:pt>
                <c:pt idx="220">
                  <c:v>43079.166666666133</c:v>
                </c:pt>
                <c:pt idx="221">
                  <c:v>43079.208333332797</c:v>
                </c:pt>
                <c:pt idx="222">
                  <c:v>43079.249999999462</c:v>
                </c:pt>
                <c:pt idx="223">
                  <c:v>43079.291666666126</c:v>
                </c:pt>
                <c:pt idx="224">
                  <c:v>43079.33333333279</c:v>
                </c:pt>
                <c:pt idx="225">
                  <c:v>43079.374999999454</c:v>
                </c:pt>
                <c:pt idx="226">
                  <c:v>43079.416666666119</c:v>
                </c:pt>
                <c:pt idx="227">
                  <c:v>43079.458333332783</c:v>
                </c:pt>
                <c:pt idx="228">
                  <c:v>43079.499999999447</c:v>
                </c:pt>
                <c:pt idx="229">
                  <c:v>43079.541666666111</c:v>
                </c:pt>
                <c:pt idx="230">
                  <c:v>43079.583333332776</c:v>
                </c:pt>
                <c:pt idx="231">
                  <c:v>43079.62499999944</c:v>
                </c:pt>
                <c:pt idx="232">
                  <c:v>43079.666666666104</c:v>
                </c:pt>
                <c:pt idx="233">
                  <c:v>43079.708333332768</c:v>
                </c:pt>
                <c:pt idx="234">
                  <c:v>43079.749999999432</c:v>
                </c:pt>
                <c:pt idx="235">
                  <c:v>43079.791666666097</c:v>
                </c:pt>
                <c:pt idx="236">
                  <c:v>43079.833333332761</c:v>
                </c:pt>
                <c:pt idx="237">
                  <c:v>43079.874999999425</c:v>
                </c:pt>
                <c:pt idx="238">
                  <c:v>43079.916666666089</c:v>
                </c:pt>
                <c:pt idx="239">
                  <c:v>43079.958333332754</c:v>
                </c:pt>
                <c:pt idx="240">
                  <c:v>43079.999999999418</c:v>
                </c:pt>
                <c:pt idx="241">
                  <c:v>43080.041666666082</c:v>
                </c:pt>
                <c:pt idx="242">
                  <c:v>43080.083333332746</c:v>
                </c:pt>
                <c:pt idx="243">
                  <c:v>43080.124999999411</c:v>
                </c:pt>
                <c:pt idx="244">
                  <c:v>43080.166666666075</c:v>
                </c:pt>
                <c:pt idx="245">
                  <c:v>43080.208333332739</c:v>
                </c:pt>
                <c:pt idx="246">
                  <c:v>43080.249999999403</c:v>
                </c:pt>
                <c:pt idx="247">
                  <c:v>43080.291666666068</c:v>
                </c:pt>
                <c:pt idx="248">
                  <c:v>43080.333333332732</c:v>
                </c:pt>
                <c:pt idx="249">
                  <c:v>43080.374999999396</c:v>
                </c:pt>
                <c:pt idx="250">
                  <c:v>43080.41666666606</c:v>
                </c:pt>
                <c:pt idx="251">
                  <c:v>43080.458333332725</c:v>
                </c:pt>
                <c:pt idx="252">
                  <c:v>43080.499999999389</c:v>
                </c:pt>
                <c:pt idx="253">
                  <c:v>43080.541666666053</c:v>
                </c:pt>
                <c:pt idx="254">
                  <c:v>43080.583333332717</c:v>
                </c:pt>
                <c:pt idx="255">
                  <c:v>43080.624999999382</c:v>
                </c:pt>
                <c:pt idx="256">
                  <c:v>43080.666666666046</c:v>
                </c:pt>
                <c:pt idx="257">
                  <c:v>43080.70833333271</c:v>
                </c:pt>
                <c:pt idx="258">
                  <c:v>43080.749999999374</c:v>
                </c:pt>
                <c:pt idx="259">
                  <c:v>43080.791666666039</c:v>
                </c:pt>
                <c:pt idx="260">
                  <c:v>43080.833333332703</c:v>
                </c:pt>
                <c:pt idx="261">
                  <c:v>43080.874999999367</c:v>
                </c:pt>
                <c:pt idx="262">
                  <c:v>43080.916666666031</c:v>
                </c:pt>
                <c:pt idx="263">
                  <c:v>43080.958333332695</c:v>
                </c:pt>
                <c:pt idx="264">
                  <c:v>43080.99999999936</c:v>
                </c:pt>
                <c:pt idx="265">
                  <c:v>43081.041666666024</c:v>
                </c:pt>
                <c:pt idx="266">
                  <c:v>43081.083333332688</c:v>
                </c:pt>
                <c:pt idx="267">
                  <c:v>43081.124999999352</c:v>
                </c:pt>
                <c:pt idx="268">
                  <c:v>43081.166666666017</c:v>
                </c:pt>
                <c:pt idx="269">
                  <c:v>43081.208333332681</c:v>
                </c:pt>
                <c:pt idx="270">
                  <c:v>43081.249999999345</c:v>
                </c:pt>
                <c:pt idx="271">
                  <c:v>43081.291666666009</c:v>
                </c:pt>
                <c:pt idx="272">
                  <c:v>43081.333333332674</c:v>
                </c:pt>
                <c:pt idx="273">
                  <c:v>43081.374999999338</c:v>
                </c:pt>
                <c:pt idx="274">
                  <c:v>43081.416666666002</c:v>
                </c:pt>
                <c:pt idx="275">
                  <c:v>43081.458333332666</c:v>
                </c:pt>
                <c:pt idx="276">
                  <c:v>43081.499999999331</c:v>
                </c:pt>
                <c:pt idx="277">
                  <c:v>43081.541666665995</c:v>
                </c:pt>
                <c:pt idx="278">
                  <c:v>43081.583333332659</c:v>
                </c:pt>
                <c:pt idx="279">
                  <c:v>43081.624999999323</c:v>
                </c:pt>
                <c:pt idx="280">
                  <c:v>43081.666666665988</c:v>
                </c:pt>
                <c:pt idx="281">
                  <c:v>43081.708333332652</c:v>
                </c:pt>
                <c:pt idx="282">
                  <c:v>43081.749999999316</c:v>
                </c:pt>
                <c:pt idx="283">
                  <c:v>43081.79166666598</c:v>
                </c:pt>
                <c:pt idx="284">
                  <c:v>43081.833333332645</c:v>
                </c:pt>
                <c:pt idx="285">
                  <c:v>43081.874999999309</c:v>
                </c:pt>
                <c:pt idx="286">
                  <c:v>43081.916666665973</c:v>
                </c:pt>
                <c:pt idx="287">
                  <c:v>43081.958333332637</c:v>
                </c:pt>
                <c:pt idx="288">
                  <c:v>43081.999999999302</c:v>
                </c:pt>
                <c:pt idx="289">
                  <c:v>43082.041666665966</c:v>
                </c:pt>
                <c:pt idx="290">
                  <c:v>43082.08333333263</c:v>
                </c:pt>
                <c:pt idx="291">
                  <c:v>43082.124999999294</c:v>
                </c:pt>
                <c:pt idx="292">
                  <c:v>43082.166666665958</c:v>
                </c:pt>
                <c:pt idx="293">
                  <c:v>43082.208333332623</c:v>
                </c:pt>
                <c:pt idx="294">
                  <c:v>43082.249999999287</c:v>
                </c:pt>
                <c:pt idx="295">
                  <c:v>43082.291666665951</c:v>
                </c:pt>
                <c:pt idx="296">
                  <c:v>43082.333333332615</c:v>
                </c:pt>
                <c:pt idx="297">
                  <c:v>43082.37499999928</c:v>
                </c:pt>
                <c:pt idx="298">
                  <c:v>43082.416666665944</c:v>
                </c:pt>
                <c:pt idx="299">
                  <c:v>43082.458333332608</c:v>
                </c:pt>
                <c:pt idx="300">
                  <c:v>43082.499999999272</c:v>
                </c:pt>
                <c:pt idx="301">
                  <c:v>43082.541666665937</c:v>
                </c:pt>
                <c:pt idx="302">
                  <c:v>43082.583333332601</c:v>
                </c:pt>
                <c:pt idx="303">
                  <c:v>43082.624999999265</c:v>
                </c:pt>
                <c:pt idx="304">
                  <c:v>43082.666666665929</c:v>
                </c:pt>
                <c:pt idx="305">
                  <c:v>43082.708333332594</c:v>
                </c:pt>
                <c:pt idx="306">
                  <c:v>43082.749999999258</c:v>
                </c:pt>
                <c:pt idx="307">
                  <c:v>43082.791666665922</c:v>
                </c:pt>
                <c:pt idx="308">
                  <c:v>43082.833333332586</c:v>
                </c:pt>
                <c:pt idx="309">
                  <c:v>43082.874999999251</c:v>
                </c:pt>
                <c:pt idx="310">
                  <c:v>43082.916666665915</c:v>
                </c:pt>
                <c:pt idx="311">
                  <c:v>43082.958333332579</c:v>
                </c:pt>
                <c:pt idx="312">
                  <c:v>43082.999999999243</c:v>
                </c:pt>
                <c:pt idx="313">
                  <c:v>43083.041666665908</c:v>
                </c:pt>
                <c:pt idx="314">
                  <c:v>43083.083333332572</c:v>
                </c:pt>
                <c:pt idx="315">
                  <c:v>43083.124999999236</c:v>
                </c:pt>
                <c:pt idx="316">
                  <c:v>43083.1666666659</c:v>
                </c:pt>
                <c:pt idx="317">
                  <c:v>43083.208333332565</c:v>
                </c:pt>
                <c:pt idx="318">
                  <c:v>43083.249999999229</c:v>
                </c:pt>
                <c:pt idx="319">
                  <c:v>43083.291666665893</c:v>
                </c:pt>
                <c:pt idx="320">
                  <c:v>43083.333333332557</c:v>
                </c:pt>
                <c:pt idx="321">
                  <c:v>43083.374999999221</c:v>
                </c:pt>
                <c:pt idx="322">
                  <c:v>43083.416666665886</c:v>
                </c:pt>
                <c:pt idx="323">
                  <c:v>43083.45833333255</c:v>
                </c:pt>
                <c:pt idx="324">
                  <c:v>43083.499999999214</c:v>
                </c:pt>
                <c:pt idx="325">
                  <c:v>43083.541666665878</c:v>
                </c:pt>
                <c:pt idx="326">
                  <c:v>43083.583333332543</c:v>
                </c:pt>
                <c:pt idx="327">
                  <c:v>43083.624999999207</c:v>
                </c:pt>
                <c:pt idx="328">
                  <c:v>43083.666666665871</c:v>
                </c:pt>
                <c:pt idx="329">
                  <c:v>43083.708333332535</c:v>
                </c:pt>
                <c:pt idx="330">
                  <c:v>43083.7499999992</c:v>
                </c:pt>
                <c:pt idx="331">
                  <c:v>43083.791666665864</c:v>
                </c:pt>
                <c:pt idx="332">
                  <c:v>43083.833333332528</c:v>
                </c:pt>
                <c:pt idx="333">
                  <c:v>43083.874999999192</c:v>
                </c:pt>
                <c:pt idx="334">
                  <c:v>43083.916666665857</c:v>
                </c:pt>
                <c:pt idx="335">
                  <c:v>43083.958333332521</c:v>
                </c:pt>
                <c:pt idx="336">
                  <c:v>43083.999999999185</c:v>
                </c:pt>
                <c:pt idx="337">
                  <c:v>43084.041666665849</c:v>
                </c:pt>
                <c:pt idx="338">
                  <c:v>43084.083333332514</c:v>
                </c:pt>
                <c:pt idx="339">
                  <c:v>43084.124999999178</c:v>
                </c:pt>
                <c:pt idx="340">
                  <c:v>43084.166666665842</c:v>
                </c:pt>
                <c:pt idx="341">
                  <c:v>43084.208333332506</c:v>
                </c:pt>
                <c:pt idx="342">
                  <c:v>43084.249999999171</c:v>
                </c:pt>
                <c:pt idx="343">
                  <c:v>43084.291666665835</c:v>
                </c:pt>
                <c:pt idx="344">
                  <c:v>43084.333333332499</c:v>
                </c:pt>
                <c:pt idx="345">
                  <c:v>43084.374999999163</c:v>
                </c:pt>
                <c:pt idx="346">
                  <c:v>43084.416666665828</c:v>
                </c:pt>
                <c:pt idx="347">
                  <c:v>43084.458333332492</c:v>
                </c:pt>
                <c:pt idx="348">
                  <c:v>43084.499999999156</c:v>
                </c:pt>
                <c:pt idx="349">
                  <c:v>43084.54166666582</c:v>
                </c:pt>
                <c:pt idx="350">
                  <c:v>43084.583333332484</c:v>
                </c:pt>
                <c:pt idx="351">
                  <c:v>43084.624999999149</c:v>
                </c:pt>
                <c:pt idx="352">
                  <c:v>43084.666666665813</c:v>
                </c:pt>
                <c:pt idx="353">
                  <c:v>43084.708333332477</c:v>
                </c:pt>
                <c:pt idx="354">
                  <c:v>43084.749999999141</c:v>
                </c:pt>
                <c:pt idx="355">
                  <c:v>43084.791666665806</c:v>
                </c:pt>
                <c:pt idx="356">
                  <c:v>43084.83333333247</c:v>
                </c:pt>
                <c:pt idx="357">
                  <c:v>43084.874999999134</c:v>
                </c:pt>
                <c:pt idx="358">
                  <c:v>43084.916666665798</c:v>
                </c:pt>
                <c:pt idx="359">
                  <c:v>43084.958333332463</c:v>
                </c:pt>
                <c:pt idx="360">
                  <c:v>43084.999999999127</c:v>
                </c:pt>
                <c:pt idx="361">
                  <c:v>43085.041666665791</c:v>
                </c:pt>
                <c:pt idx="362">
                  <c:v>43085.083333332455</c:v>
                </c:pt>
                <c:pt idx="363">
                  <c:v>43085.12499999912</c:v>
                </c:pt>
                <c:pt idx="364">
                  <c:v>43085.166666665784</c:v>
                </c:pt>
                <c:pt idx="365">
                  <c:v>43085.208333332448</c:v>
                </c:pt>
                <c:pt idx="366">
                  <c:v>43085.249999999112</c:v>
                </c:pt>
                <c:pt idx="367">
                  <c:v>43085.291666665777</c:v>
                </c:pt>
                <c:pt idx="368">
                  <c:v>43085.333333332441</c:v>
                </c:pt>
                <c:pt idx="369">
                  <c:v>43085.374999999105</c:v>
                </c:pt>
                <c:pt idx="370">
                  <c:v>43085.416666665769</c:v>
                </c:pt>
                <c:pt idx="371">
                  <c:v>43085.458333332434</c:v>
                </c:pt>
                <c:pt idx="372">
                  <c:v>43085.499999999098</c:v>
                </c:pt>
                <c:pt idx="373">
                  <c:v>43085.541666665762</c:v>
                </c:pt>
                <c:pt idx="374">
                  <c:v>43085.583333332426</c:v>
                </c:pt>
                <c:pt idx="375">
                  <c:v>43085.624999999091</c:v>
                </c:pt>
                <c:pt idx="376">
                  <c:v>43085.666666665755</c:v>
                </c:pt>
                <c:pt idx="377">
                  <c:v>43085.708333332419</c:v>
                </c:pt>
                <c:pt idx="378">
                  <c:v>43085.749999999083</c:v>
                </c:pt>
                <c:pt idx="379">
                  <c:v>43085.791666665747</c:v>
                </c:pt>
                <c:pt idx="380">
                  <c:v>43085.833333332412</c:v>
                </c:pt>
                <c:pt idx="381">
                  <c:v>43085.874999999076</c:v>
                </c:pt>
                <c:pt idx="382">
                  <c:v>43085.91666666574</c:v>
                </c:pt>
                <c:pt idx="383">
                  <c:v>43085.958333332404</c:v>
                </c:pt>
                <c:pt idx="384">
                  <c:v>43085.999999999069</c:v>
                </c:pt>
                <c:pt idx="385">
                  <c:v>43086.041666665733</c:v>
                </c:pt>
                <c:pt idx="386">
                  <c:v>43086.083333332397</c:v>
                </c:pt>
                <c:pt idx="387">
                  <c:v>43086.124999999061</c:v>
                </c:pt>
                <c:pt idx="388">
                  <c:v>43086.166666665726</c:v>
                </c:pt>
                <c:pt idx="389">
                  <c:v>43086.20833333239</c:v>
                </c:pt>
                <c:pt idx="390">
                  <c:v>43086.249999999054</c:v>
                </c:pt>
                <c:pt idx="391">
                  <c:v>43086.291666665718</c:v>
                </c:pt>
                <c:pt idx="392">
                  <c:v>43086.333333332383</c:v>
                </c:pt>
                <c:pt idx="393">
                  <c:v>43086.374999999047</c:v>
                </c:pt>
                <c:pt idx="394">
                  <c:v>43086.416666665711</c:v>
                </c:pt>
                <c:pt idx="395">
                  <c:v>43086.458333332375</c:v>
                </c:pt>
                <c:pt idx="396">
                  <c:v>43086.49999999904</c:v>
                </c:pt>
                <c:pt idx="397">
                  <c:v>43086.541666665704</c:v>
                </c:pt>
                <c:pt idx="398">
                  <c:v>43086.583333332368</c:v>
                </c:pt>
                <c:pt idx="399">
                  <c:v>43086.624999999032</c:v>
                </c:pt>
                <c:pt idx="400">
                  <c:v>43086.666666665697</c:v>
                </c:pt>
                <c:pt idx="401">
                  <c:v>43086.708333332361</c:v>
                </c:pt>
                <c:pt idx="402">
                  <c:v>43086.749999999025</c:v>
                </c:pt>
                <c:pt idx="403">
                  <c:v>43086.791666665689</c:v>
                </c:pt>
                <c:pt idx="404">
                  <c:v>43086.833333332354</c:v>
                </c:pt>
                <c:pt idx="405">
                  <c:v>43086.874999999018</c:v>
                </c:pt>
                <c:pt idx="406">
                  <c:v>43086.916666665682</c:v>
                </c:pt>
                <c:pt idx="407">
                  <c:v>43086.958333332346</c:v>
                </c:pt>
                <c:pt idx="408">
                  <c:v>43086.99999999901</c:v>
                </c:pt>
                <c:pt idx="409">
                  <c:v>43087.041666665675</c:v>
                </c:pt>
                <c:pt idx="410">
                  <c:v>43087.083333332339</c:v>
                </c:pt>
                <c:pt idx="411">
                  <c:v>43087.124999999003</c:v>
                </c:pt>
                <c:pt idx="412">
                  <c:v>43087.166666665667</c:v>
                </c:pt>
                <c:pt idx="413">
                  <c:v>43087.208333332332</c:v>
                </c:pt>
                <c:pt idx="414">
                  <c:v>43087.249999998996</c:v>
                </c:pt>
                <c:pt idx="415">
                  <c:v>43087.29166666566</c:v>
                </c:pt>
                <c:pt idx="416">
                  <c:v>43087.333333332324</c:v>
                </c:pt>
                <c:pt idx="417">
                  <c:v>43087.374999998989</c:v>
                </c:pt>
                <c:pt idx="418">
                  <c:v>43087.416666665653</c:v>
                </c:pt>
                <c:pt idx="419">
                  <c:v>43087.458333332317</c:v>
                </c:pt>
                <c:pt idx="420">
                  <c:v>43087.499999998981</c:v>
                </c:pt>
                <c:pt idx="421">
                  <c:v>43087.541666665646</c:v>
                </c:pt>
                <c:pt idx="422">
                  <c:v>43087.58333333231</c:v>
                </c:pt>
                <c:pt idx="423">
                  <c:v>43087.624999998974</c:v>
                </c:pt>
                <c:pt idx="424">
                  <c:v>43087.666666665638</c:v>
                </c:pt>
                <c:pt idx="425">
                  <c:v>43087.708333332303</c:v>
                </c:pt>
                <c:pt idx="426">
                  <c:v>43087.749999998967</c:v>
                </c:pt>
                <c:pt idx="427">
                  <c:v>43087.791666665631</c:v>
                </c:pt>
                <c:pt idx="428">
                  <c:v>43087.833333332295</c:v>
                </c:pt>
                <c:pt idx="429">
                  <c:v>43087.87499999896</c:v>
                </c:pt>
                <c:pt idx="430">
                  <c:v>43087.916666665624</c:v>
                </c:pt>
                <c:pt idx="431">
                  <c:v>43087.958333332288</c:v>
                </c:pt>
                <c:pt idx="432">
                  <c:v>43087.999999998952</c:v>
                </c:pt>
                <c:pt idx="433">
                  <c:v>43088.041666665617</c:v>
                </c:pt>
                <c:pt idx="434">
                  <c:v>43088.083333332281</c:v>
                </c:pt>
                <c:pt idx="435">
                  <c:v>43088.124999998945</c:v>
                </c:pt>
                <c:pt idx="436">
                  <c:v>43088.166666665609</c:v>
                </c:pt>
                <c:pt idx="437">
                  <c:v>43088.208333332273</c:v>
                </c:pt>
                <c:pt idx="438">
                  <c:v>43088.249999998938</c:v>
                </c:pt>
                <c:pt idx="439">
                  <c:v>43088.291666665602</c:v>
                </c:pt>
                <c:pt idx="440">
                  <c:v>43088.333333332266</c:v>
                </c:pt>
                <c:pt idx="441">
                  <c:v>43088.37499999893</c:v>
                </c:pt>
                <c:pt idx="442">
                  <c:v>43088.416666665595</c:v>
                </c:pt>
                <c:pt idx="443">
                  <c:v>43088.458333332259</c:v>
                </c:pt>
                <c:pt idx="444">
                  <c:v>43088.499999998923</c:v>
                </c:pt>
                <c:pt idx="445">
                  <c:v>43088.541666665587</c:v>
                </c:pt>
                <c:pt idx="446">
                  <c:v>43088.583333332252</c:v>
                </c:pt>
                <c:pt idx="447">
                  <c:v>43088.624999998916</c:v>
                </c:pt>
                <c:pt idx="448">
                  <c:v>43088.66666666558</c:v>
                </c:pt>
                <c:pt idx="449">
                  <c:v>43088.708333332244</c:v>
                </c:pt>
                <c:pt idx="450">
                  <c:v>43088.749999998909</c:v>
                </c:pt>
                <c:pt idx="451">
                  <c:v>43088.791666665573</c:v>
                </c:pt>
                <c:pt idx="452">
                  <c:v>43088.833333332237</c:v>
                </c:pt>
                <c:pt idx="453">
                  <c:v>43088.874999998901</c:v>
                </c:pt>
                <c:pt idx="454">
                  <c:v>43088.916666665566</c:v>
                </c:pt>
                <c:pt idx="455">
                  <c:v>43088.95833333223</c:v>
                </c:pt>
                <c:pt idx="456">
                  <c:v>43088.999999998894</c:v>
                </c:pt>
                <c:pt idx="457">
                  <c:v>43089.041666665558</c:v>
                </c:pt>
                <c:pt idx="458">
                  <c:v>43089.083333332223</c:v>
                </c:pt>
                <c:pt idx="459">
                  <c:v>43089.124999998887</c:v>
                </c:pt>
                <c:pt idx="460">
                  <c:v>43089.166666665551</c:v>
                </c:pt>
                <c:pt idx="461">
                  <c:v>43089.208333332215</c:v>
                </c:pt>
                <c:pt idx="462">
                  <c:v>43089.24999999888</c:v>
                </c:pt>
                <c:pt idx="463">
                  <c:v>43089.291666665544</c:v>
                </c:pt>
                <c:pt idx="464">
                  <c:v>43089.333333332208</c:v>
                </c:pt>
                <c:pt idx="465">
                  <c:v>43089.374999998872</c:v>
                </c:pt>
                <c:pt idx="466">
                  <c:v>43089.416666665536</c:v>
                </c:pt>
                <c:pt idx="467">
                  <c:v>43089.458333332201</c:v>
                </c:pt>
                <c:pt idx="468">
                  <c:v>43089.499999998865</c:v>
                </c:pt>
                <c:pt idx="469">
                  <c:v>43089.541666665529</c:v>
                </c:pt>
                <c:pt idx="470">
                  <c:v>43089.583333332193</c:v>
                </c:pt>
                <c:pt idx="471">
                  <c:v>43089.624999998858</c:v>
                </c:pt>
                <c:pt idx="472">
                  <c:v>43089.666666665522</c:v>
                </c:pt>
                <c:pt idx="473">
                  <c:v>43089.708333332186</c:v>
                </c:pt>
                <c:pt idx="474">
                  <c:v>43089.74999999885</c:v>
                </c:pt>
                <c:pt idx="475">
                  <c:v>43089.791666665515</c:v>
                </c:pt>
                <c:pt idx="476">
                  <c:v>43089.833333332179</c:v>
                </c:pt>
                <c:pt idx="477">
                  <c:v>43089.874999998843</c:v>
                </c:pt>
                <c:pt idx="478">
                  <c:v>43089.916666665507</c:v>
                </c:pt>
                <c:pt idx="479">
                  <c:v>43089.958333332172</c:v>
                </c:pt>
                <c:pt idx="480">
                  <c:v>43089.999999998836</c:v>
                </c:pt>
                <c:pt idx="481">
                  <c:v>43090.0416666655</c:v>
                </c:pt>
                <c:pt idx="482">
                  <c:v>43090.083333332164</c:v>
                </c:pt>
                <c:pt idx="483">
                  <c:v>43090.124999998829</c:v>
                </c:pt>
                <c:pt idx="484">
                  <c:v>43090.166666665493</c:v>
                </c:pt>
                <c:pt idx="485">
                  <c:v>43090.208333332157</c:v>
                </c:pt>
                <c:pt idx="486">
                  <c:v>43090.249999998821</c:v>
                </c:pt>
                <c:pt idx="487">
                  <c:v>43090.291666665486</c:v>
                </c:pt>
                <c:pt idx="488">
                  <c:v>43090.33333333215</c:v>
                </c:pt>
                <c:pt idx="489">
                  <c:v>43090.374999998814</c:v>
                </c:pt>
                <c:pt idx="490">
                  <c:v>43090.416666665478</c:v>
                </c:pt>
                <c:pt idx="491">
                  <c:v>43090.458333332143</c:v>
                </c:pt>
                <c:pt idx="492">
                  <c:v>43090.499999998807</c:v>
                </c:pt>
                <c:pt idx="493">
                  <c:v>43090.541666665471</c:v>
                </c:pt>
                <c:pt idx="494">
                  <c:v>43090.583333332135</c:v>
                </c:pt>
                <c:pt idx="495">
                  <c:v>43090.624999998799</c:v>
                </c:pt>
                <c:pt idx="496">
                  <c:v>43090.666666665464</c:v>
                </c:pt>
                <c:pt idx="497">
                  <c:v>43090.708333332128</c:v>
                </c:pt>
                <c:pt idx="498">
                  <c:v>43090.749999998792</c:v>
                </c:pt>
                <c:pt idx="499">
                  <c:v>43090.791666665456</c:v>
                </c:pt>
                <c:pt idx="500">
                  <c:v>43090.833333332121</c:v>
                </c:pt>
                <c:pt idx="501">
                  <c:v>43090.874999998785</c:v>
                </c:pt>
                <c:pt idx="502">
                  <c:v>43090.916666665449</c:v>
                </c:pt>
                <c:pt idx="503">
                  <c:v>43090.958333332113</c:v>
                </c:pt>
                <c:pt idx="504">
                  <c:v>43090.999999998778</c:v>
                </c:pt>
                <c:pt idx="505">
                  <c:v>43091.041666665442</c:v>
                </c:pt>
                <c:pt idx="506">
                  <c:v>43091.083333332106</c:v>
                </c:pt>
                <c:pt idx="507">
                  <c:v>43091.12499999877</c:v>
                </c:pt>
                <c:pt idx="508">
                  <c:v>43091.166666665435</c:v>
                </c:pt>
                <c:pt idx="509">
                  <c:v>43091.208333332099</c:v>
                </c:pt>
                <c:pt idx="510">
                  <c:v>43091.249999998763</c:v>
                </c:pt>
                <c:pt idx="511">
                  <c:v>43091.291666665427</c:v>
                </c:pt>
                <c:pt idx="512">
                  <c:v>43091.333333332092</c:v>
                </c:pt>
                <c:pt idx="513">
                  <c:v>43091.374999998756</c:v>
                </c:pt>
                <c:pt idx="514">
                  <c:v>43091.41666666542</c:v>
                </c:pt>
                <c:pt idx="515">
                  <c:v>43091.458333332084</c:v>
                </c:pt>
                <c:pt idx="516">
                  <c:v>43091.499999998749</c:v>
                </c:pt>
                <c:pt idx="517">
                  <c:v>43091.541666665413</c:v>
                </c:pt>
                <c:pt idx="518">
                  <c:v>43091.583333332077</c:v>
                </c:pt>
                <c:pt idx="519">
                  <c:v>43091.624999998741</c:v>
                </c:pt>
                <c:pt idx="520">
                  <c:v>43091.666666665406</c:v>
                </c:pt>
                <c:pt idx="521">
                  <c:v>43091.70833333207</c:v>
                </c:pt>
                <c:pt idx="522">
                  <c:v>43091.749999998734</c:v>
                </c:pt>
                <c:pt idx="523">
                  <c:v>43091.791666665398</c:v>
                </c:pt>
                <c:pt idx="524">
                  <c:v>43091.833333332062</c:v>
                </c:pt>
                <c:pt idx="525">
                  <c:v>43091.874999998727</c:v>
                </c:pt>
                <c:pt idx="526">
                  <c:v>43091.916666665391</c:v>
                </c:pt>
                <c:pt idx="527">
                  <c:v>43091.958333332055</c:v>
                </c:pt>
                <c:pt idx="528">
                  <c:v>43091.999999998719</c:v>
                </c:pt>
                <c:pt idx="529">
                  <c:v>43092.041666665384</c:v>
                </c:pt>
                <c:pt idx="530">
                  <c:v>43092.083333332048</c:v>
                </c:pt>
                <c:pt idx="531">
                  <c:v>43092.124999998712</c:v>
                </c:pt>
                <c:pt idx="532">
                  <c:v>43092.166666665376</c:v>
                </c:pt>
                <c:pt idx="533">
                  <c:v>43092.208333332041</c:v>
                </c:pt>
                <c:pt idx="534">
                  <c:v>43092.249999998705</c:v>
                </c:pt>
                <c:pt idx="535">
                  <c:v>43092.291666665369</c:v>
                </c:pt>
                <c:pt idx="536">
                  <c:v>43092.333333332033</c:v>
                </c:pt>
                <c:pt idx="537">
                  <c:v>43092.374999998698</c:v>
                </c:pt>
                <c:pt idx="538">
                  <c:v>43092.416666665362</c:v>
                </c:pt>
                <c:pt idx="539">
                  <c:v>43092.458333332026</c:v>
                </c:pt>
                <c:pt idx="540">
                  <c:v>43092.49999999869</c:v>
                </c:pt>
                <c:pt idx="541">
                  <c:v>43092.541666665355</c:v>
                </c:pt>
                <c:pt idx="542">
                  <c:v>43092.583333332019</c:v>
                </c:pt>
                <c:pt idx="543">
                  <c:v>43092.624999998683</c:v>
                </c:pt>
                <c:pt idx="544">
                  <c:v>43092.666666665347</c:v>
                </c:pt>
                <c:pt idx="545">
                  <c:v>43092.708333332012</c:v>
                </c:pt>
                <c:pt idx="546">
                  <c:v>43092.749999998676</c:v>
                </c:pt>
                <c:pt idx="547">
                  <c:v>43092.79166666534</c:v>
                </c:pt>
                <c:pt idx="548">
                  <c:v>43092.833333332004</c:v>
                </c:pt>
                <c:pt idx="549">
                  <c:v>43092.874999998668</c:v>
                </c:pt>
                <c:pt idx="550">
                  <c:v>43092.916666665333</c:v>
                </c:pt>
                <c:pt idx="551">
                  <c:v>43092.958333331997</c:v>
                </c:pt>
                <c:pt idx="552">
                  <c:v>43092.999999998661</c:v>
                </c:pt>
                <c:pt idx="553">
                  <c:v>43093.041666665325</c:v>
                </c:pt>
                <c:pt idx="554">
                  <c:v>43093.08333333199</c:v>
                </c:pt>
                <c:pt idx="555">
                  <c:v>43093.124999998654</c:v>
                </c:pt>
                <c:pt idx="556">
                  <c:v>43093.166666665318</c:v>
                </c:pt>
                <c:pt idx="557">
                  <c:v>43093.208333331982</c:v>
                </c:pt>
                <c:pt idx="558">
                  <c:v>43093.249999998647</c:v>
                </c:pt>
                <c:pt idx="559">
                  <c:v>43093.291666665311</c:v>
                </c:pt>
                <c:pt idx="560">
                  <c:v>43093.333333331975</c:v>
                </c:pt>
                <c:pt idx="561">
                  <c:v>43093.374999998639</c:v>
                </c:pt>
                <c:pt idx="562">
                  <c:v>43093.416666665304</c:v>
                </c:pt>
                <c:pt idx="563">
                  <c:v>43093.458333331968</c:v>
                </c:pt>
                <c:pt idx="564">
                  <c:v>43093.499999998632</c:v>
                </c:pt>
                <c:pt idx="565">
                  <c:v>43093.541666665296</c:v>
                </c:pt>
                <c:pt idx="566">
                  <c:v>43093.583333331961</c:v>
                </c:pt>
                <c:pt idx="567">
                  <c:v>43093.624999998625</c:v>
                </c:pt>
                <c:pt idx="568">
                  <c:v>43093.666666665289</c:v>
                </c:pt>
                <c:pt idx="569">
                  <c:v>43093.708333331953</c:v>
                </c:pt>
                <c:pt idx="570">
                  <c:v>43093.749999998618</c:v>
                </c:pt>
                <c:pt idx="571">
                  <c:v>43093.791666665282</c:v>
                </c:pt>
                <c:pt idx="572">
                  <c:v>43093.833333331946</c:v>
                </c:pt>
                <c:pt idx="573">
                  <c:v>43093.87499999861</c:v>
                </c:pt>
                <c:pt idx="574">
                  <c:v>43093.916666665275</c:v>
                </c:pt>
                <c:pt idx="575">
                  <c:v>43093.958333331939</c:v>
                </c:pt>
                <c:pt idx="576">
                  <c:v>43093.999999998603</c:v>
                </c:pt>
                <c:pt idx="577">
                  <c:v>43094.041666665267</c:v>
                </c:pt>
                <c:pt idx="578">
                  <c:v>43094.083333331931</c:v>
                </c:pt>
                <c:pt idx="579">
                  <c:v>43094.124999998596</c:v>
                </c:pt>
                <c:pt idx="580">
                  <c:v>43094.16666666526</c:v>
                </c:pt>
                <c:pt idx="581">
                  <c:v>43094.208333331924</c:v>
                </c:pt>
                <c:pt idx="582">
                  <c:v>43094.249999998588</c:v>
                </c:pt>
                <c:pt idx="583">
                  <c:v>43094.291666665253</c:v>
                </c:pt>
                <c:pt idx="584">
                  <c:v>43094.333333331917</c:v>
                </c:pt>
                <c:pt idx="585">
                  <c:v>43094.374999998581</c:v>
                </c:pt>
                <c:pt idx="586">
                  <c:v>43094.416666665245</c:v>
                </c:pt>
                <c:pt idx="587">
                  <c:v>43094.45833333191</c:v>
                </c:pt>
                <c:pt idx="588">
                  <c:v>43094.499999998574</c:v>
                </c:pt>
                <c:pt idx="589">
                  <c:v>43094.541666665238</c:v>
                </c:pt>
                <c:pt idx="590">
                  <c:v>43094.583333331902</c:v>
                </c:pt>
                <c:pt idx="591">
                  <c:v>43094.624999998567</c:v>
                </c:pt>
                <c:pt idx="592">
                  <c:v>43094.666666665231</c:v>
                </c:pt>
                <c:pt idx="593">
                  <c:v>43094.708333331895</c:v>
                </c:pt>
                <c:pt idx="594">
                  <c:v>43094.749999998559</c:v>
                </c:pt>
                <c:pt idx="595">
                  <c:v>43094.791666665224</c:v>
                </c:pt>
                <c:pt idx="596">
                  <c:v>43094.833333331888</c:v>
                </c:pt>
                <c:pt idx="597">
                  <c:v>43094.874999998552</c:v>
                </c:pt>
                <c:pt idx="598">
                  <c:v>43094.916666665216</c:v>
                </c:pt>
                <c:pt idx="599">
                  <c:v>43094.958333331881</c:v>
                </c:pt>
                <c:pt idx="600">
                  <c:v>43094.999999998545</c:v>
                </c:pt>
                <c:pt idx="601">
                  <c:v>43095.041666665209</c:v>
                </c:pt>
                <c:pt idx="602">
                  <c:v>43095.083333331873</c:v>
                </c:pt>
                <c:pt idx="603">
                  <c:v>43095.124999998538</c:v>
                </c:pt>
                <c:pt idx="604">
                  <c:v>43095.166666665202</c:v>
                </c:pt>
                <c:pt idx="605">
                  <c:v>43095.208333331866</c:v>
                </c:pt>
                <c:pt idx="606">
                  <c:v>43095.24999999853</c:v>
                </c:pt>
                <c:pt idx="607">
                  <c:v>43095.291666665194</c:v>
                </c:pt>
                <c:pt idx="608">
                  <c:v>43095.333333331859</c:v>
                </c:pt>
                <c:pt idx="609">
                  <c:v>43095.374999998523</c:v>
                </c:pt>
                <c:pt idx="610">
                  <c:v>43095.416666665187</c:v>
                </c:pt>
                <c:pt idx="611">
                  <c:v>43095.458333331851</c:v>
                </c:pt>
                <c:pt idx="612">
                  <c:v>43095.499999998516</c:v>
                </c:pt>
                <c:pt idx="613">
                  <c:v>43095.54166666518</c:v>
                </c:pt>
                <c:pt idx="614">
                  <c:v>43095.583333331844</c:v>
                </c:pt>
                <c:pt idx="615">
                  <c:v>43095.624999998508</c:v>
                </c:pt>
                <c:pt idx="616">
                  <c:v>43095.666666665173</c:v>
                </c:pt>
                <c:pt idx="617">
                  <c:v>43095.708333331837</c:v>
                </c:pt>
                <c:pt idx="618">
                  <c:v>43095.749999998501</c:v>
                </c:pt>
                <c:pt idx="619">
                  <c:v>43095.791666665165</c:v>
                </c:pt>
                <c:pt idx="620">
                  <c:v>43095.83333333183</c:v>
                </c:pt>
                <c:pt idx="621">
                  <c:v>43095.874999998494</c:v>
                </c:pt>
                <c:pt idx="622">
                  <c:v>43095.916666665158</c:v>
                </c:pt>
                <c:pt idx="623">
                  <c:v>43095.958333331822</c:v>
                </c:pt>
                <c:pt idx="624">
                  <c:v>43095.999999998487</c:v>
                </c:pt>
                <c:pt idx="625">
                  <c:v>43096.041666665151</c:v>
                </c:pt>
                <c:pt idx="626">
                  <c:v>43096.083333331815</c:v>
                </c:pt>
                <c:pt idx="627">
                  <c:v>43096.124999998479</c:v>
                </c:pt>
                <c:pt idx="628">
                  <c:v>43096.166666665144</c:v>
                </c:pt>
                <c:pt idx="629">
                  <c:v>43096.208333331808</c:v>
                </c:pt>
                <c:pt idx="630">
                  <c:v>43096.249999998472</c:v>
                </c:pt>
                <c:pt idx="631">
                  <c:v>43096.291666665136</c:v>
                </c:pt>
                <c:pt idx="632">
                  <c:v>43096.333333331801</c:v>
                </c:pt>
                <c:pt idx="633">
                  <c:v>43096.374999998465</c:v>
                </c:pt>
                <c:pt idx="634">
                  <c:v>43096.416666665129</c:v>
                </c:pt>
                <c:pt idx="635">
                  <c:v>43096.458333331793</c:v>
                </c:pt>
                <c:pt idx="636">
                  <c:v>43096.499999998457</c:v>
                </c:pt>
                <c:pt idx="637">
                  <c:v>43096.541666665122</c:v>
                </c:pt>
                <c:pt idx="638">
                  <c:v>43096.583333331786</c:v>
                </c:pt>
                <c:pt idx="639">
                  <c:v>43096.62499999845</c:v>
                </c:pt>
                <c:pt idx="640">
                  <c:v>43096.666666665114</c:v>
                </c:pt>
                <c:pt idx="641">
                  <c:v>43096.708333331779</c:v>
                </c:pt>
                <c:pt idx="642">
                  <c:v>43096.749999998443</c:v>
                </c:pt>
                <c:pt idx="643">
                  <c:v>43096.791666665107</c:v>
                </c:pt>
                <c:pt idx="644">
                  <c:v>43096.833333331771</c:v>
                </c:pt>
                <c:pt idx="645">
                  <c:v>43096.874999998436</c:v>
                </c:pt>
                <c:pt idx="646">
                  <c:v>43096.9166666651</c:v>
                </c:pt>
                <c:pt idx="647">
                  <c:v>43096.958333331764</c:v>
                </c:pt>
                <c:pt idx="648">
                  <c:v>43096.999999998428</c:v>
                </c:pt>
                <c:pt idx="649">
                  <c:v>43097.041666665093</c:v>
                </c:pt>
                <c:pt idx="650">
                  <c:v>43097.083333331757</c:v>
                </c:pt>
                <c:pt idx="651">
                  <c:v>43097.124999998421</c:v>
                </c:pt>
                <c:pt idx="652">
                  <c:v>43097.166666665085</c:v>
                </c:pt>
                <c:pt idx="653">
                  <c:v>43097.20833333175</c:v>
                </c:pt>
                <c:pt idx="654">
                  <c:v>43097.249999998414</c:v>
                </c:pt>
                <c:pt idx="655">
                  <c:v>43097.291666665078</c:v>
                </c:pt>
                <c:pt idx="656">
                  <c:v>43097.333333331742</c:v>
                </c:pt>
                <c:pt idx="657">
                  <c:v>43097.374999998407</c:v>
                </c:pt>
                <c:pt idx="658">
                  <c:v>43097.416666665071</c:v>
                </c:pt>
                <c:pt idx="659">
                  <c:v>43097.458333331735</c:v>
                </c:pt>
                <c:pt idx="660">
                  <c:v>43097.499999998399</c:v>
                </c:pt>
                <c:pt idx="661">
                  <c:v>43097.541666665064</c:v>
                </c:pt>
                <c:pt idx="662">
                  <c:v>43097.583333331728</c:v>
                </c:pt>
                <c:pt idx="663">
                  <c:v>43097.624999998392</c:v>
                </c:pt>
                <c:pt idx="664">
                  <c:v>43097.666666665056</c:v>
                </c:pt>
                <c:pt idx="665">
                  <c:v>43097.70833333172</c:v>
                </c:pt>
                <c:pt idx="666">
                  <c:v>43097.749999998385</c:v>
                </c:pt>
                <c:pt idx="667">
                  <c:v>43097.791666665049</c:v>
                </c:pt>
                <c:pt idx="668">
                  <c:v>43097.833333331713</c:v>
                </c:pt>
                <c:pt idx="669">
                  <c:v>43097.874999998377</c:v>
                </c:pt>
                <c:pt idx="670">
                  <c:v>43097.916666665042</c:v>
                </c:pt>
                <c:pt idx="671">
                  <c:v>43097.958333331706</c:v>
                </c:pt>
                <c:pt idx="672">
                  <c:v>43097.99999999837</c:v>
                </c:pt>
                <c:pt idx="673">
                  <c:v>43098.041666665034</c:v>
                </c:pt>
                <c:pt idx="674">
                  <c:v>43098.083333331699</c:v>
                </c:pt>
                <c:pt idx="675">
                  <c:v>43098.124999998363</c:v>
                </c:pt>
                <c:pt idx="676">
                  <c:v>43098.166666665027</c:v>
                </c:pt>
                <c:pt idx="677">
                  <c:v>43098.208333331691</c:v>
                </c:pt>
                <c:pt idx="678">
                  <c:v>43098.249999998356</c:v>
                </c:pt>
                <c:pt idx="679">
                  <c:v>43098.29166666502</c:v>
                </c:pt>
                <c:pt idx="680">
                  <c:v>43098.333333331684</c:v>
                </c:pt>
                <c:pt idx="681">
                  <c:v>43098.374999998348</c:v>
                </c:pt>
                <c:pt idx="682">
                  <c:v>43098.416666665013</c:v>
                </c:pt>
                <c:pt idx="683">
                  <c:v>43098.458333331677</c:v>
                </c:pt>
                <c:pt idx="684">
                  <c:v>43098.499999998341</c:v>
                </c:pt>
                <c:pt idx="685">
                  <c:v>43098.541666665005</c:v>
                </c:pt>
                <c:pt idx="686">
                  <c:v>43098.58333333167</c:v>
                </c:pt>
                <c:pt idx="687">
                  <c:v>43098.624999998334</c:v>
                </c:pt>
                <c:pt idx="688">
                  <c:v>43098.666666664998</c:v>
                </c:pt>
                <c:pt idx="689">
                  <c:v>43098.708333331662</c:v>
                </c:pt>
                <c:pt idx="690">
                  <c:v>43098.749999998327</c:v>
                </c:pt>
                <c:pt idx="691">
                  <c:v>43098.791666664991</c:v>
                </c:pt>
                <c:pt idx="692">
                  <c:v>43098.833333331655</c:v>
                </c:pt>
                <c:pt idx="693">
                  <c:v>43098.874999998319</c:v>
                </c:pt>
                <c:pt idx="694">
                  <c:v>43098.916666664983</c:v>
                </c:pt>
                <c:pt idx="695">
                  <c:v>43098.958333331648</c:v>
                </c:pt>
                <c:pt idx="696">
                  <c:v>43098.999999998312</c:v>
                </c:pt>
                <c:pt idx="697">
                  <c:v>43099.041666664976</c:v>
                </c:pt>
                <c:pt idx="698">
                  <c:v>43099.08333333164</c:v>
                </c:pt>
                <c:pt idx="699">
                  <c:v>43099.124999998305</c:v>
                </c:pt>
                <c:pt idx="700">
                  <c:v>43099.166666664969</c:v>
                </c:pt>
                <c:pt idx="701">
                  <c:v>43099.208333331633</c:v>
                </c:pt>
                <c:pt idx="702">
                  <c:v>43099.249999998297</c:v>
                </c:pt>
                <c:pt idx="703">
                  <c:v>43099.291666664962</c:v>
                </c:pt>
                <c:pt idx="704">
                  <c:v>43099.333333331626</c:v>
                </c:pt>
                <c:pt idx="705">
                  <c:v>43099.37499999829</c:v>
                </c:pt>
                <c:pt idx="706">
                  <c:v>43099.416666664954</c:v>
                </c:pt>
                <c:pt idx="707">
                  <c:v>43099.458333331619</c:v>
                </c:pt>
                <c:pt idx="708">
                  <c:v>43099.499999998283</c:v>
                </c:pt>
                <c:pt idx="709">
                  <c:v>43099.541666664947</c:v>
                </c:pt>
                <c:pt idx="710">
                  <c:v>43099.583333331611</c:v>
                </c:pt>
                <c:pt idx="711">
                  <c:v>43099.624999998276</c:v>
                </c:pt>
                <c:pt idx="712">
                  <c:v>43099.66666666494</c:v>
                </c:pt>
                <c:pt idx="713">
                  <c:v>43099.708333331604</c:v>
                </c:pt>
                <c:pt idx="714">
                  <c:v>43099.749999998268</c:v>
                </c:pt>
                <c:pt idx="715">
                  <c:v>43099.791666664933</c:v>
                </c:pt>
                <c:pt idx="716">
                  <c:v>43099.833333331597</c:v>
                </c:pt>
                <c:pt idx="717">
                  <c:v>43099.874999998261</c:v>
                </c:pt>
                <c:pt idx="718">
                  <c:v>43099.916666664925</c:v>
                </c:pt>
                <c:pt idx="719">
                  <c:v>43099.95833333159</c:v>
                </c:pt>
                <c:pt idx="720">
                  <c:v>43099.999999998254</c:v>
                </c:pt>
                <c:pt idx="721">
                  <c:v>43100.041666664918</c:v>
                </c:pt>
                <c:pt idx="722">
                  <c:v>43100.083333331582</c:v>
                </c:pt>
                <c:pt idx="723">
                  <c:v>43100.124999998246</c:v>
                </c:pt>
                <c:pt idx="724">
                  <c:v>43100.166666664911</c:v>
                </c:pt>
                <c:pt idx="725">
                  <c:v>43100.208333331575</c:v>
                </c:pt>
                <c:pt idx="726">
                  <c:v>43100.249999998239</c:v>
                </c:pt>
                <c:pt idx="727">
                  <c:v>43100.291666664903</c:v>
                </c:pt>
                <c:pt idx="728">
                  <c:v>43100.333333331568</c:v>
                </c:pt>
                <c:pt idx="729">
                  <c:v>43100.374999998232</c:v>
                </c:pt>
                <c:pt idx="730">
                  <c:v>43100.416666664896</c:v>
                </c:pt>
                <c:pt idx="731">
                  <c:v>43100.45833333156</c:v>
                </c:pt>
                <c:pt idx="732">
                  <c:v>43100.499999998225</c:v>
                </c:pt>
                <c:pt idx="733">
                  <c:v>43100.541666664889</c:v>
                </c:pt>
                <c:pt idx="734">
                  <c:v>43100.583333331553</c:v>
                </c:pt>
                <c:pt idx="735">
                  <c:v>43100.624999998217</c:v>
                </c:pt>
                <c:pt idx="736">
                  <c:v>43100.666666664882</c:v>
                </c:pt>
                <c:pt idx="737">
                  <c:v>43100.708333331546</c:v>
                </c:pt>
                <c:pt idx="738">
                  <c:v>43100.74999999821</c:v>
                </c:pt>
                <c:pt idx="739">
                  <c:v>43100.791666664874</c:v>
                </c:pt>
                <c:pt idx="740">
                  <c:v>43100.833333331539</c:v>
                </c:pt>
                <c:pt idx="741">
                  <c:v>43100.874999998203</c:v>
                </c:pt>
                <c:pt idx="742">
                  <c:v>43100.916666664867</c:v>
                </c:pt>
                <c:pt idx="743">
                  <c:v>43100.958333331531</c:v>
                </c:pt>
              </c:numCache>
            </c:numRef>
          </c:cat>
          <c:val>
            <c:numRef>
              <c:f>'Raw data_sheet'!$U$2:$U$745</c:f>
              <c:numCache>
                <c:formatCode>General</c:formatCode>
                <c:ptCount val="744"/>
                <c:pt idx="48">
                  <c:v>3.1</c:v>
                </c:pt>
                <c:pt idx="49">
                  <c:v>3</c:v>
                </c:pt>
                <c:pt idx="50">
                  <c:v>3.1</c:v>
                </c:pt>
                <c:pt idx="51">
                  <c:v>3.3</c:v>
                </c:pt>
                <c:pt idx="52">
                  <c:v>3.3</c:v>
                </c:pt>
                <c:pt idx="53">
                  <c:v>3.2</c:v>
                </c:pt>
                <c:pt idx="54">
                  <c:v>3.4</c:v>
                </c:pt>
                <c:pt idx="55">
                  <c:v>3.7</c:v>
                </c:pt>
                <c:pt idx="56">
                  <c:v>3.9</c:v>
                </c:pt>
                <c:pt idx="57">
                  <c:v>4</c:v>
                </c:pt>
                <c:pt idx="58">
                  <c:v>4.2</c:v>
                </c:pt>
                <c:pt idx="59">
                  <c:v>4.5999999999999996</c:v>
                </c:pt>
                <c:pt idx="60">
                  <c:v>4.5999999999999996</c:v>
                </c:pt>
                <c:pt idx="61">
                  <c:v>4.7</c:v>
                </c:pt>
                <c:pt idx="62">
                  <c:v>5.4</c:v>
                </c:pt>
                <c:pt idx="98">
                  <c:v>4.7</c:v>
                </c:pt>
                <c:pt idx="99">
                  <c:v>4.9000000000000004</c:v>
                </c:pt>
                <c:pt idx="100">
                  <c:v>4.9000000000000004</c:v>
                </c:pt>
                <c:pt idx="101">
                  <c:v>5.0999999999999996</c:v>
                </c:pt>
                <c:pt idx="102">
                  <c:v>4.9000000000000004</c:v>
                </c:pt>
                <c:pt idx="103">
                  <c:v>5</c:v>
                </c:pt>
                <c:pt idx="104">
                  <c:v>5.2</c:v>
                </c:pt>
                <c:pt idx="105">
                  <c:v>5.0999999999999996</c:v>
                </c:pt>
                <c:pt idx="106">
                  <c:v>5.4</c:v>
                </c:pt>
                <c:pt idx="107">
                  <c:v>5.5</c:v>
                </c:pt>
                <c:pt idx="108">
                  <c:v>5.5</c:v>
                </c:pt>
                <c:pt idx="109">
                  <c:v>5.6</c:v>
                </c:pt>
                <c:pt idx="110">
                  <c:v>5.8</c:v>
                </c:pt>
                <c:pt idx="111">
                  <c:v>6</c:v>
                </c:pt>
                <c:pt idx="112">
                  <c:v>6.1</c:v>
                </c:pt>
                <c:pt idx="113">
                  <c:v>6.3</c:v>
                </c:pt>
                <c:pt idx="114">
                  <c:v>6.3</c:v>
                </c:pt>
                <c:pt idx="115">
                  <c:v>6.2</c:v>
                </c:pt>
                <c:pt idx="116">
                  <c:v>6.1</c:v>
                </c:pt>
                <c:pt idx="117">
                  <c:v>6</c:v>
                </c:pt>
                <c:pt idx="118">
                  <c:v>5.7</c:v>
                </c:pt>
                <c:pt idx="119">
                  <c:v>5.2</c:v>
                </c:pt>
                <c:pt idx="120">
                  <c:v>4.8</c:v>
                </c:pt>
                <c:pt idx="121">
                  <c:v>4.7</c:v>
                </c:pt>
                <c:pt idx="122">
                  <c:v>4.5</c:v>
                </c:pt>
                <c:pt idx="123">
                  <c:v>4.3</c:v>
                </c:pt>
                <c:pt idx="124">
                  <c:v>4.2</c:v>
                </c:pt>
                <c:pt idx="125">
                  <c:v>3.9</c:v>
                </c:pt>
                <c:pt idx="126">
                  <c:v>3.8</c:v>
                </c:pt>
                <c:pt idx="127">
                  <c:v>3.5</c:v>
                </c:pt>
                <c:pt idx="128">
                  <c:v>3.3</c:v>
                </c:pt>
                <c:pt idx="129">
                  <c:v>3.2</c:v>
                </c:pt>
                <c:pt idx="130">
                  <c:v>3</c:v>
                </c:pt>
                <c:pt idx="131">
                  <c:v>3</c:v>
                </c:pt>
                <c:pt idx="132">
                  <c:v>2.9</c:v>
                </c:pt>
                <c:pt idx="133">
                  <c:v>2.8</c:v>
                </c:pt>
                <c:pt idx="134">
                  <c:v>2.7</c:v>
                </c:pt>
                <c:pt idx="135">
                  <c:v>2.6</c:v>
                </c:pt>
                <c:pt idx="136">
                  <c:v>2.6</c:v>
                </c:pt>
                <c:pt idx="137">
                  <c:v>2.5</c:v>
                </c:pt>
                <c:pt idx="138">
                  <c:v>2.4</c:v>
                </c:pt>
                <c:pt idx="139">
                  <c:v>2.2999999999999998</c:v>
                </c:pt>
                <c:pt idx="140">
                  <c:v>2.4</c:v>
                </c:pt>
                <c:pt idx="141">
                  <c:v>2.4</c:v>
                </c:pt>
                <c:pt idx="142">
                  <c:v>2.2999999999999998</c:v>
                </c:pt>
                <c:pt idx="143">
                  <c:v>2.4</c:v>
                </c:pt>
                <c:pt idx="144">
                  <c:v>2.2000000000000002</c:v>
                </c:pt>
                <c:pt idx="145">
                  <c:v>2.1</c:v>
                </c:pt>
                <c:pt idx="146">
                  <c:v>2.1</c:v>
                </c:pt>
                <c:pt idx="147">
                  <c:v>2.1</c:v>
                </c:pt>
                <c:pt idx="148">
                  <c:v>2</c:v>
                </c:pt>
                <c:pt idx="149">
                  <c:v>2</c:v>
                </c:pt>
                <c:pt idx="150">
                  <c:v>2</c:v>
                </c:pt>
                <c:pt idx="151">
                  <c:v>2</c:v>
                </c:pt>
                <c:pt idx="152">
                  <c:v>1.9</c:v>
                </c:pt>
                <c:pt idx="153">
                  <c:v>2.1</c:v>
                </c:pt>
                <c:pt idx="154">
                  <c:v>2.2000000000000002</c:v>
                </c:pt>
                <c:pt idx="155">
                  <c:v>2.2999999999999998</c:v>
                </c:pt>
                <c:pt idx="156">
                  <c:v>2.2999999999999998</c:v>
                </c:pt>
                <c:pt idx="157">
                  <c:v>2.2999999999999998</c:v>
                </c:pt>
                <c:pt idx="158">
                  <c:v>2.2999999999999998</c:v>
                </c:pt>
                <c:pt idx="159">
                  <c:v>2.4</c:v>
                </c:pt>
                <c:pt idx="160">
                  <c:v>2.2000000000000002</c:v>
                </c:pt>
                <c:pt idx="161">
                  <c:v>2.2999999999999998</c:v>
                </c:pt>
                <c:pt idx="162">
                  <c:v>2.2999999999999998</c:v>
                </c:pt>
                <c:pt idx="163">
                  <c:v>2.2999999999999998</c:v>
                </c:pt>
                <c:pt idx="164">
                  <c:v>2.2000000000000002</c:v>
                </c:pt>
                <c:pt idx="165">
                  <c:v>2.2999999999999998</c:v>
                </c:pt>
                <c:pt idx="166">
                  <c:v>2.5</c:v>
                </c:pt>
                <c:pt idx="167">
                  <c:v>2.6</c:v>
                </c:pt>
                <c:pt idx="168">
                  <c:v>2.8</c:v>
                </c:pt>
                <c:pt idx="169">
                  <c:v>2.8</c:v>
                </c:pt>
                <c:pt idx="170">
                  <c:v>2.9</c:v>
                </c:pt>
                <c:pt idx="171">
                  <c:v>3</c:v>
                </c:pt>
                <c:pt idx="172">
                  <c:v>3.1</c:v>
                </c:pt>
                <c:pt idx="173">
                  <c:v>3.2</c:v>
                </c:pt>
                <c:pt idx="174">
                  <c:v>3.3</c:v>
                </c:pt>
                <c:pt idx="175">
                  <c:v>3.2</c:v>
                </c:pt>
                <c:pt idx="176">
                  <c:v>3.5</c:v>
                </c:pt>
                <c:pt idx="177">
                  <c:v>3.6</c:v>
                </c:pt>
                <c:pt idx="178">
                  <c:v>3.6</c:v>
                </c:pt>
                <c:pt idx="179">
                  <c:v>3.7</c:v>
                </c:pt>
                <c:pt idx="180">
                  <c:v>3.9</c:v>
                </c:pt>
                <c:pt idx="181">
                  <c:v>4</c:v>
                </c:pt>
                <c:pt idx="182">
                  <c:v>4.0999999999999996</c:v>
                </c:pt>
                <c:pt idx="183">
                  <c:v>4.0999999999999996</c:v>
                </c:pt>
                <c:pt idx="184">
                  <c:v>4.0999999999999996</c:v>
                </c:pt>
                <c:pt idx="185">
                  <c:v>4</c:v>
                </c:pt>
                <c:pt idx="186">
                  <c:v>4</c:v>
                </c:pt>
                <c:pt idx="187">
                  <c:v>3.9</c:v>
                </c:pt>
                <c:pt idx="188">
                  <c:v>3.8</c:v>
                </c:pt>
                <c:pt idx="189">
                  <c:v>3.7</c:v>
                </c:pt>
                <c:pt idx="190">
                  <c:v>3.7</c:v>
                </c:pt>
                <c:pt idx="191">
                  <c:v>3.5</c:v>
                </c:pt>
                <c:pt idx="192">
                  <c:v>3.3</c:v>
                </c:pt>
                <c:pt idx="193">
                  <c:v>3.3</c:v>
                </c:pt>
                <c:pt idx="194">
                  <c:v>3.3</c:v>
                </c:pt>
                <c:pt idx="195">
                  <c:v>3.4</c:v>
                </c:pt>
                <c:pt idx="196">
                  <c:v>3.3</c:v>
                </c:pt>
                <c:pt idx="197">
                  <c:v>3.3</c:v>
                </c:pt>
                <c:pt idx="198">
                  <c:v>3.6</c:v>
                </c:pt>
                <c:pt idx="199">
                  <c:v>3.9</c:v>
                </c:pt>
                <c:pt idx="200">
                  <c:v>3.9</c:v>
                </c:pt>
                <c:pt idx="201">
                  <c:v>3.8</c:v>
                </c:pt>
                <c:pt idx="202">
                  <c:v>3.9</c:v>
                </c:pt>
                <c:pt idx="203">
                  <c:v>4</c:v>
                </c:pt>
                <c:pt idx="204">
                  <c:v>4</c:v>
                </c:pt>
                <c:pt idx="205">
                  <c:v>4</c:v>
                </c:pt>
                <c:pt idx="206">
                  <c:v>4.2</c:v>
                </c:pt>
                <c:pt idx="207">
                  <c:v>4.2</c:v>
                </c:pt>
                <c:pt idx="208">
                  <c:v>4.3</c:v>
                </c:pt>
                <c:pt idx="209">
                  <c:v>4.4000000000000004</c:v>
                </c:pt>
                <c:pt idx="210">
                  <c:v>4.5</c:v>
                </c:pt>
                <c:pt idx="211">
                  <c:v>4.8</c:v>
                </c:pt>
                <c:pt idx="212">
                  <c:v>4.8</c:v>
                </c:pt>
                <c:pt idx="213">
                  <c:v>4.8</c:v>
                </c:pt>
                <c:pt idx="214">
                  <c:v>4.8</c:v>
                </c:pt>
                <c:pt idx="215">
                  <c:v>5</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705578496"/>
        <c:axId val="105744640"/>
      </c:lineChart>
      <c:catAx>
        <c:axId val="7055784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744640"/>
        <c:crossesAt val="-999"/>
        <c:auto val="1"/>
        <c:lblAlgn val="ctr"/>
        <c:lblOffset val="100"/>
        <c:tickLblSkip val="24"/>
        <c:noMultiLvlLbl val="0"/>
      </c:catAx>
      <c:valAx>
        <c:axId val="105744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578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21"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3" sqref="D13"/>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43437</v>
      </c>
    </row>
    <row r="3" spans="1:5" ht="18" x14ac:dyDescent="0.25">
      <c r="A3" s="36" t="s">
        <v>76</v>
      </c>
      <c r="B3" s="37">
        <f>VLOOKUP($B$2,'Meta data_lookup'!$A$2:$D$5,2,FALSE)</f>
        <v>231804</v>
      </c>
      <c r="D3" s="38" t="s">
        <v>47</v>
      </c>
      <c r="E3" s="22">
        <v>43444</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133</v>
      </c>
    </row>
    <row r="6" spans="1:5" ht="18" x14ac:dyDescent="0.25">
      <c r="A6" s="36" t="s">
        <v>34</v>
      </c>
      <c r="B6" s="54" t="s">
        <v>80</v>
      </c>
      <c r="D6" s="38" t="s">
        <v>50</v>
      </c>
      <c r="E6" s="40">
        <f>E5/E4</f>
        <v>0.79166666666666663</v>
      </c>
    </row>
    <row r="7" spans="1:5" ht="18" x14ac:dyDescent="0.25">
      <c r="A7" s="36" t="s">
        <v>35</v>
      </c>
      <c r="B7" s="54" t="s">
        <v>86</v>
      </c>
      <c r="D7" s="38" t="s">
        <v>51</v>
      </c>
      <c r="E7" s="22">
        <v>43437</v>
      </c>
    </row>
    <row r="8" spans="1:5" ht="18" x14ac:dyDescent="0.25">
      <c r="A8" s="36" t="s">
        <v>33</v>
      </c>
      <c r="B8" s="20" t="s">
        <v>81</v>
      </c>
      <c r="D8" s="38" t="s">
        <v>52</v>
      </c>
      <c r="E8" s="22">
        <v>43444</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139</v>
      </c>
    </row>
    <row r="11" spans="1:5" ht="18" x14ac:dyDescent="0.35">
      <c r="A11" s="41" t="s">
        <v>39</v>
      </c>
      <c r="B11" s="20" t="s">
        <v>83</v>
      </c>
      <c r="D11" s="42" t="s">
        <v>55</v>
      </c>
      <c r="E11" s="43">
        <f>E10/E9</f>
        <v>0.82738095238095233</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1" t="s">
        <v>85</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116" activePane="bottomRight" state="frozen"/>
      <selection pane="topRight" activeCell="B1" sqref="B1"/>
      <selection pane="bottomLeft" activeCell="A2" sqref="A2"/>
      <selection pane="bottomRight" activeCell="K100" sqref="K100"/>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12</v>
      </c>
      <c r="C2" s="50">
        <v>1</v>
      </c>
      <c r="D2" s="50">
        <v>0</v>
      </c>
      <c r="E2" s="51">
        <f>DATE(A2,B2,C2)+TIME(D2,0,0)</f>
        <v>43070</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12</v>
      </c>
      <c r="C3" s="50">
        <f>C2</f>
        <v>1</v>
      </c>
      <c r="D3" s="50">
        <f>IF(D2=23,0,D2+1)</f>
        <v>1</v>
      </c>
      <c r="E3" s="51">
        <f>E2+0.0416666666666666</f>
        <v>43070.041666666664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12</v>
      </c>
      <c r="C4" s="50">
        <f t="shared" si="5"/>
        <v>1</v>
      </c>
      <c r="D4" s="50">
        <f t="shared" ref="D4:D67" si="6">IF(D3=23,0,D3+1)</f>
        <v>2</v>
      </c>
      <c r="E4" s="51">
        <f t="shared" ref="E4:E67" si="7">E3+0.0416666666666666</f>
        <v>43070.083333333328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12</v>
      </c>
      <c r="C5" s="50">
        <f t="shared" si="5"/>
        <v>1</v>
      </c>
      <c r="D5" s="50">
        <f t="shared" si="6"/>
        <v>3</v>
      </c>
      <c r="E5" s="51">
        <f t="shared" si="7"/>
        <v>43070.124999999993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12</v>
      </c>
      <c r="C6" s="50">
        <f t="shared" si="5"/>
        <v>1</v>
      </c>
      <c r="D6" s="50">
        <f t="shared" si="6"/>
        <v>4</v>
      </c>
      <c r="E6" s="51">
        <f t="shared" si="7"/>
        <v>43070.166666666657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12</v>
      </c>
      <c r="C7" s="50">
        <f t="shared" si="5"/>
        <v>1</v>
      </c>
      <c r="D7" s="50">
        <f t="shared" si="6"/>
        <v>5</v>
      </c>
      <c r="E7" s="51">
        <f t="shared" si="7"/>
        <v>43070.208333333321</v>
      </c>
      <c r="F7" s="58"/>
      <c r="G7" s="17"/>
      <c r="H7" s="58"/>
      <c r="I7" s="60"/>
      <c r="J7" s="17"/>
      <c r="K7" s="60"/>
      <c r="N7" s="23" t="e">
        <f t="shared" si="0"/>
        <v>#N/A</v>
      </c>
      <c r="O7" s="23" t="e">
        <f t="shared" si="1"/>
        <v>#N/A</v>
      </c>
      <c r="P7" s="17" t="e">
        <f t="shared" si="2"/>
        <v>#N/A</v>
      </c>
      <c r="Q7" s="17" t="e">
        <f t="shared" si="3"/>
        <v>#N/A</v>
      </c>
    </row>
    <row r="8" spans="1:22" x14ac:dyDescent="0.25">
      <c r="A8" s="49">
        <v>2018</v>
      </c>
      <c r="B8" s="50">
        <v>12</v>
      </c>
      <c r="C8" s="50">
        <f t="shared" si="5"/>
        <v>1</v>
      </c>
      <c r="D8" s="50">
        <f t="shared" si="6"/>
        <v>6</v>
      </c>
      <c r="E8" s="51">
        <f t="shared" si="7"/>
        <v>43070.249999999985</v>
      </c>
      <c r="F8" s="58"/>
      <c r="G8" s="17"/>
      <c r="H8" s="58"/>
      <c r="I8" s="60"/>
      <c r="J8" s="17"/>
      <c r="K8" s="60"/>
      <c r="N8" s="23" t="e">
        <f t="shared" si="0"/>
        <v>#N/A</v>
      </c>
      <c r="O8" s="23" t="e">
        <f t="shared" si="1"/>
        <v>#N/A</v>
      </c>
      <c r="P8" s="17" t="e">
        <f t="shared" si="2"/>
        <v>#N/A</v>
      </c>
      <c r="Q8" s="17" t="e">
        <f t="shared" si="3"/>
        <v>#N/A</v>
      </c>
    </row>
    <row r="9" spans="1:22" x14ac:dyDescent="0.25">
      <c r="A9" s="49">
        <f t="shared" si="4"/>
        <v>2018</v>
      </c>
      <c r="B9" s="50">
        <f t="shared" si="5"/>
        <v>12</v>
      </c>
      <c r="C9" s="50">
        <f t="shared" si="5"/>
        <v>1</v>
      </c>
      <c r="D9" s="50">
        <f t="shared" si="6"/>
        <v>7</v>
      </c>
      <c r="E9" s="51">
        <f t="shared" si="7"/>
        <v>43070.29166666665</v>
      </c>
      <c r="F9" s="58"/>
      <c r="G9" s="17"/>
      <c r="H9" s="58"/>
      <c r="I9" s="60"/>
      <c r="J9" s="17"/>
      <c r="K9" s="60"/>
      <c r="N9" s="23" t="e">
        <f t="shared" si="0"/>
        <v>#N/A</v>
      </c>
      <c r="O9" s="23" t="e">
        <f t="shared" si="1"/>
        <v>#N/A</v>
      </c>
      <c r="P9" s="17" t="e">
        <f t="shared" si="2"/>
        <v>#N/A</v>
      </c>
      <c r="Q9" s="17" t="e">
        <f t="shared" si="3"/>
        <v>#N/A</v>
      </c>
    </row>
    <row r="10" spans="1:22" x14ac:dyDescent="0.25">
      <c r="A10" s="49">
        <f t="shared" si="4"/>
        <v>2018</v>
      </c>
      <c r="B10" s="50">
        <f t="shared" si="5"/>
        <v>12</v>
      </c>
      <c r="C10" s="50">
        <f t="shared" si="5"/>
        <v>1</v>
      </c>
      <c r="D10" s="50">
        <f t="shared" si="6"/>
        <v>8</v>
      </c>
      <c r="E10" s="51">
        <f t="shared" si="7"/>
        <v>43070.333333333314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2018</v>
      </c>
      <c r="B11" s="50">
        <f t="shared" si="5"/>
        <v>12</v>
      </c>
      <c r="C11" s="50">
        <f t="shared" si="5"/>
        <v>1</v>
      </c>
      <c r="D11" s="50">
        <f t="shared" si="6"/>
        <v>9</v>
      </c>
      <c r="E11" s="51">
        <f t="shared" si="7"/>
        <v>43070.374999999978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2018</v>
      </c>
      <c r="B12" s="50">
        <f t="shared" si="5"/>
        <v>12</v>
      </c>
      <c r="C12" s="50">
        <f t="shared" si="5"/>
        <v>1</v>
      </c>
      <c r="D12" s="50">
        <f t="shared" si="6"/>
        <v>10</v>
      </c>
      <c r="E12" s="51">
        <f t="shared" si="7"/>
        <v>43070.416666666642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2018</v>
      </c>
      <c r="B13" s="50">
        <f t="shared" si="5"/>
        <v>12</v>
      </c>
      <c r="C13" s="50">
        <f t="shared" si="5"/>
        <v>1</v>
      </c>
      <c r="D13" s="50">
        <f t="shared" si="6"/>
        <v>11</v>
      </c>
      <c r="E13" s="51">
        <f t="shared" si="7"/>
        <v>43070.458333333307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2018</v>
      </c>
      <c r="B14" s="50">
        <f t="shared" si="5"/>
        <v>12</v>
      </c>
      <c r="C14" s="50">
        <f t="shared" si="5"/>
        <v>1</v>
      </c>
      <c r="D14" s="50">
        <f t="shared" si="6"/>
        <v>12</v>
      </c>
      <c r="E14" s="51">
        <f t="shared" si="7"/>
        <v>43070.499999999971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2018</v>
      </c>
      <c r="B15" s="50">
        <f t="shared" si="5"/>
        <v>12</v>
      </c>
      <c r="C15" s="50">
        <f t="shared" si="5"/>
        <v>1</v>
      </c>
      <c r="D15" s="50">
        <f t="shared" si="6"/>
        <v>13</v>
      </c>
      <c r="E15" s="51">
        <f t="shared" si="7"/>
        <v>43070.541666666635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2018</v>
      </c>
      <c r="B16" s="50">
        <f t="shared" si="5"/>
        <v>12</v>
      </c>
      <c r="C16" s="50">
        <f t="shared" si="5"/>
        <v>1</v>
      </c>
      <c r="D16" s="50">
        <f t="shared" si="6"/>
        <v>14</v>
      </c>
      <c r="E16" s="51">
        <f t="shared" si="7"/>
        <v>43070.583333333299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2018</v>
      </c>
      <c r="B17" s="50">
        <f t="shared" si="5"/>
        <v>12</v>
      </c>
      <c r="C17" s="50">
        <f t="shared" si="5"/>
        <v>1</v>
      </c>
      <c r="D17" s="50">
        <f t="shared" si="6"/>
        <v>15</v>
      </c>
      <c r="E17" s="51">
        <f t="shared" si="7"/>
        <v>43070.624999999964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2018</v>
      </c>
      <c r="B18" s="50">
        <f t="shared" si="5"/>
        <v>12</v>
      </c>
      <c r="C18" s="50">
        <f t="shared" si="5"/>
        <v>1</v>
      </c>
      <c r="D18" s="50">
        <f t="shared" si="6"/>
        <v>16</v>
      </c>
      <c r="E18" s="51">
        <f t="shared" si="7"/>
        <v>43070.666666666628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2018</v>
      </c>
      <c r="B19" s="50">
        <f t="shared" si="5"/>
        <v>12</v>
      </c>
      <c r="C19" s="50">
        <f t="shared" si="5"/>
        <v>1</v>
      </c>
      <c r="D19" s="50">
        <f t="shared" si="6"/>
        <v>17</v>
      </c>
      <c r="E19" s="51">
        <f t="shared" si="7"/>
        <v>43070.708333333292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2018</v>
      </c>
      <c r="B20" s="50">
        <f t="shared" si="5"/>
        <v>12</v>
      </c>
      <c r="C20" s="50">
        <f t="shared" si="5"/>
        <v>1</v>
      </c>
      <c r="D20" s="50">
        <f t="shared" si="6"/>
        <v>18</v>
      </c>
      <c r="E20" s="51">
        <f t="shared" si="7"/>
        <v>43070.749999999956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2018</v>
      </c>
      <c r="B21" s="50">
        <f t="shared" si="5"/>
        <v>12</v>
      </c>
      <c r="C21" s="50">
        <f t="shared" si="5"/>
        <v>1</v>
      </c>
      <c r="D21" s="50">
        <f t="shared" si="6"/>
        <v>19</v>
      </c>
      <c r="E21" s="51">
        <f t="shared" si="7"/>
        <v>43070.791666666621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2018</v>
      </c>
      <c r="B22" s="50">
        <f t="shared" si="5"/>
        <v>12</v>
      </c>
      <c r="C22" s="50">
        <f t="shared" si="5"/>
        <v>1</v>
      </c>
      <c r="D22" s="50">
        <f t="shared" si="6"/>
        <v>20</v>
      </c>
      <c r="E22" s="51">
        <f t="shared" si="7"/>
        <v>43070.833333333285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2018</v>
      </c>
      <c r="B23" s="50">
        <f t="shared" si="5"/>
        <v>12</v>
      </c>
      <c r="C23" s="50">
        <f t="shared" si="5"/>
        <v>1</v>
      </c>
      <c r="D23" s="50">
        <f t="shared" si="6"/>
        <v>21</v>
      </c>
      <c r="E23" s="51">
        <f t="shared" si="7"/>
        <v>43070.874999999949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2018</v>
      </c>
      <c r="B24" s="50">
        <f t="shared" si="5"/>
        <v>12</v>
      </c>
      <c r="C24" s="50">
        <f t="shared" si="5"/>
        <v>1</v>
      </c>
      <c r="D24" s="50">
        <f t="shared" si="6"/>
        <v>22</v>
      </c>
      <c r="E24" s="51">
        <f t="shared" si="7"/>
        <v>43070.916666666613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2018</v>
      </c>
      <c r="B25" s="50">
        <f>B24</f>
        <v>12</v>
      </c>
      <c r="C25" s="50">
        <f t="shared" ref="C25" si="8">C24</f>
        <v>1</v>
      </c>
      <c r="D25" s="50">
        <f t="shared" si="6"/>
        <v>23</v>
      </c>
      <c r="E25" s="51">
        <f t="shared" si="7"/>
        <v>43070.958333333278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2018</v>
      </c>
      <c r="B26" s="50">
        <f t="shared" ref="B26" si="9">B25</f>
        <v>12</v>
      </c>
      <c r="C26" s="50">
        <f>C2+1</f>
        <v>2</v>
      </c>
      <c r="D26" s="50">
        <f t="shared" si="6"/>
        <v>0</v>
      </c>
      <c r="E26" s="51">
        <f t="shared" si="7"/>
        <v>43070.999999999942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2018</v>
      </c>
      <c r="B27" s="50">
        <f t="shared" ref="B27:B90" si="10">B26</f>
        <v>12</v>
      </c>
      <c r="C27" s="50">
        <f t="shared" ref="C27:C90" si="11">C3+1</f>
        <v>2</v>
      </c>
      <c r="D27" s="50">
        <f t="shared" si="6"/>
        <v>1</v>
      </c>
      <c r="E27" s="51">
        <f t="shared" si="7"/>
        <v>43071.041666666606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2018</v>
      </c>
      <c r="B28" s="50">
        <f t="shared" si="10"/>
        <v>12</v>
      </c>
      <c r="C28" s="50">
        <f t="shared" si="11"/>
        <v>2</v>
      </c>
      <c r="D28" s="50">
        <f t="shared" si="6"/>
        <v>2</v>
      </c>
      <c r="E28" s="51">
        <f t="shared" si="7"/>
        <v>43071.08333333327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2018</v>
      </c>
      <c r="B29" s="50">
        <f t="shared" si="10"/>
        <v>12</v>
      </c>
      <c r="C29" s="50">
        <f t="shared" si="11"/>
        <v>2</v>
      </c>
      <c r="D29" s="50">
        <f t="shared" si="6"/>
        <v>3</v>
      </c>
      <c r="E29" s="51">
        <f t="shared" si="7"/>
        <v>43071.124999999935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2018</v>
      </c>
      <c r="B30" s="50">
        <f t="shared" si="10"/>
        <v>12</v>
      </c>
      <c r="C30" s="50">
        <f t="shared" si="11"/>
        <v>2</v>
      </c>
      <c r="D30" s="50">
        <f t="shared" si="6"/>
        <v>4</v>
      </c>
      <c r="E30" s="51">
        <f t="shared" si="7"/>
        <v>43071.166666666599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2018</v>
      </c>
      <c r="B31" s="50">
        <f t="shared" si="10"/>
        <v>12</v>
      </c>
      <c r="C31" s="50">
        <f t="shared" si="11"/>
        <v>2</v>
      </c>
      <c r="D31" s="50">
        <f t="shared" si="6"/>
        <v>5</v>
      </c>
      <c r="E31" s="51">
        <f t="shared" si="7"/>
        <v>43071.208333333263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2018</v>
      </c>
      <c r="B32" s="50">
        <f t="shared" si="10"/>
        <v>12</v>
      </c>
      <c r="C32" s="50">
        <f t="shared" si="11"/>
        <v>2</v>
      </c>
      <c r="D32" s="50">
        <f t="shared" si="6"/>
        <v>6</v>
      </c>
      <c r="E32" s="51">
        <f t="shared" si="7"/>
        <v>43071.249999999927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2018</v>
      </c>
      <c r="B33" s="50">
        <f t="shared" si="10"/>
        <v>12</v>
      </c>
      <c r="C33" s="50">
        <f t="shared" si="11"/>
        <v>2</v>
      </c>
      <c r="D33" s="50">
        <f t="shared" si="6"/>
        <v>7</v>
      </c>
      <c r="E33" s="51">
        <f t="shared" si="7"/>
        <v>43071.291666666591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2018</v>
      </c>
      <c r="B34" s="50">
        <f t="shared" si="10"/>
        <v>12</v>
      </c>
      <c r="C34" s="50">
        <f t="shared" si="11"/>
        <v>2</v>
      </c>
      <c r="D34" s="50">
        <f t="shared" si="6"/>
        <v>8</v>
      </c>
      <c r="E34" s="51">
        <f t="shared" si="7"/>
        <v>43071.333333333256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2018</v>
      </c>
      <c r="B35" s="50">
        <f t="shared" si="10"/>
        <v>12</v>
      </c>
      <c r="C35" s="50">
        <f t="shared" si="11"/>
        <v>2</v>
      </c>
      <c r="D35" s="50">
        <f t="shared" si="6"/>
        <v>9</v>
      </c>
      <c r="E35" s="51">
        <f t="shared" si="7"/>
        <v>43071.37499999992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2018</v>
      </c>
      <c r="B36" s="50">
        <f t="shared" si="10"/>
        <v>12</v>
      </c>
      <c r="C36" s="50">
        <f t="shared" si="11"/>
        <v>2</v>
      </c>
      <c r="D36" s="50">
        <f t="shared" si="6"/>
        <v>10</v>
      </c>
      <c r="E36" s="51">
        <f t="shared" si="7"/>
        <v>43071.416666666584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2018</v>
      </c>
      <c r="B37" s="50">
        <f t="shared" si="10"/>
        <v>12</v>
      </c>
      <c r="C37" s="50">
        <f t="shared" si="11"/>
        <v>2</v>
      </c>
      <c r="D37" s="50">
        <f t="shared" si="6"/>
        <v>11</v>
      </c>
      <c r="E37" s="51">
        <f t="shared" si="7"/>
        <v>43071.458333333248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2018</v>
      </c>
      <c r="B38" s="50">
        <f t="shared" si="10"/>
        <v>12</v>
      </c>
      <c r="C38" s="50">
        <f t="shared" si="11"/>
        <v>2</v>
      </c>
      <c r="D38" s="50">
        <f t="shared" si="6"/>
        <v>12</v>
      </c>
      <c r="E38" s="51">
        <f t="shared" si="7"/>
        <v>43071.499999999913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2018</v>
      </c>
      <c r="B39" s="50">
        <f t="shared" si="10"/>
        <v>12</v>
      </c>
      <c r="C39" s="50">
        <f t="shared" si="11"/>
        <v>2</v>
      </c>
      <c r="D39" s="50">
        <f t="shared" si="6"/>
        <v>13</v>
      </c>
      <c r="E39" s="51">
        <f t="shared" si="7"/>
        <v>43071.541666666577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2018</v>
      </c>
      <c r="B40" s="50">
        <f t="shared" si="10"/>
        <v>12</v>
      </c>
      <c r="C40" s="50">
        <f t="shared" si="11"/>
        <v>2</v>
      </c>
      <c r="D40" s="50">
        <f t="shared" si="6"/>
        <v>14</v>
      </c>
      <c r="E40" s="51">
        <f t="shared" si="7"/>
        <v>43071.583333333241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2018</v>
      </c>
      <c r="B41" s="50">
        <f t="shared" si="10"/>
        <v>12</v>
      </c>
      <c r="C41" s="50">
        <f t="shared" si="11"/>
        <v>2</v>
      </c>
      <c r="D41" s="50">
        <f t="shared" si="6"/>
        <v>15</v>
      </c>
      <c r="E41" s="51">
        <f t="shared" si="7"/>
        <v>43071.624999999905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2018</v>
      </c>
      <c r="B42" s="50">
        <f t="shared" si="10"/>
        <v>12</v>
      </c>
      <c r="C42" s="50">
        <f t="shared" si="11"/>
        <v>2</v>
      </c>
      <c r="D42" s="50">
        <f t="shared" si="6"/>
        <v>16</v>
      </c>
      <c r="E42" s="51">
        <f t="shared" si="7"/>
        <v>43071.66666666657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2018</v>
      </c>
      <c r="B43" s="50">
        <f t="shared" si="10"/>
        <v>12</v>
      </c>
      <c r="C43" s="50">
        <f t="shared" si="11"/>
        <v>2</v>
      </c>
      <c r="D43" s="50">
        <f t="shared" si="6"/>
        <v>17</v>
      </c>
      <c r="E43" s="51">
        <f t="shared" si="7"/>
        <v>43071.708333333234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2018</v>
      </c>
      <c r="B44" s="50">
        <f t="shared" si="10"/>
        <v>12</v>
      </c>
      <c r="C44" s="50">
        <f t="shared" si="11"/>
        <v>2</v>
      </c>
      <c r="D44" s="50">
        <f t="shared" si="6"/>
        <v>18</v>
      </c>
      <c r="E44" s="51">
        <f t="shared" si="7"/>
        <v>43071.749999999898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2018</v>
      </c>
      <c r="B45" s="50">
        <f t="shared" si="10"/>
        <v>12</v>
      </c>
      <c r="C45" s="50">
        <f t="shared" si="11"/>
        <v>2</v>
      </c>
      <c r="D45" s="50">
        <f t="shared" si="6"/>
        <v>19</v>
      </c>
      <c r="E45" s="51">
        <f t="shared" si="7"/>
        <v>43071.791666666562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2018</v>
      </c>
      <c r="B46" s="50">
        <f t="shared" si="10"/>
        <v>12</v>
      </c>
      <c r="C46" s="50">
        <f t="shared" si="11"/>
        <v>2</v>
      </c>
      <c r="D46" s="50">
        <f t="shared" si="6"/>
        <v>20</v>
      </c>
      <c r="E46" s="51">
        <f t="shared" si="7"/>
        <v>43071.833333333227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2018</v>
      </c>
      <c r="B47" s="50">
        <f t="shared" si="10"/>
        <v>12</v>
      </c>
      <c r="C47" s="50">
        <f t="shared" si="11"/>
        <v>2</v>
      </c>
      <c r="D47" s="50">
        <f t="shared" si="6"/>
        <v>21</v>
      </c>
      <c r="E47" s="51">
        <f t="shared" si="7"/>
        <v>43071.874999999891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2018</v>
      </c>
      <c r="B48" s="50">
        <f t="shared" si="10"/>
        <v>12</v>
      </c>
      <c r="C48" s="50">
        <f t="shared" si="11"/>
        <v>2</v>
      </c>
      <c r="D48" s="50">
        <f t="shared" si="6"/>
        <v>22</v>
      </c>
      <c r="E48" s="51">
        <f t="shared" si="7"/>
        <v>43071.916666666555</v>
      </c>
      <c r="F48" s="58"/>
      <c r="G48" s="17"/>
      <c r="H48" s="58"/>
      <c r="I48" s="60"/>
      <c r="J48" s="17"/>
      <c r="K48" s="60"/>
      <c r="N48" s="23" t="e">
        <f t="shared" si="0"/>
        <v>#N/A</v>
      </c>
      <c r="O48" s="23" t="e">
        <f t="shared" si="1"/>
        <v>#N/A</v>
      </c>
      <c r="P48" s="17" t="e">
        <f t="shared" si="2"/>
        <v>#N/A</v>
      </c>
      <c r="Q48" s="17" t="e">
        <f t="shared" si="3"/>
        <v>#N/A</v>
      </c>
    </row>
    <row r="49" spans="1:21" x14ac:dyDescent="0.25">
      <c r="A49" s="49">
        <f t="shared" si="4"/>
        <v>2018</v>
      </c>
      <c r="B49" s="50">
        <f t="shared" si="10"/>
        <v>12</v>
      </c>
      <c r="C49" s="50">
        <f t="shared" si="11"/>
        <v>2</v>
      </c>
      <c r="D49" s="50">
        <f t="shared" si="6"/>
        <v>23</v>
      </c>
      <c r="E49" s="51">
        <f t="shared" si="7"/>
        <v>43071.958333333219</v>
      </c>
      <c r="F49" s="58"/>
      <c r="G49" s="17"/>
      <c r="H49" s="58"/>
      <c r="I49" s="60"/>
      <c r="J49" s="17"/>
      <c r="K49" s="60"/>
      <c r="N49" s="23" t="e">
        <f t="shared" si="0"/>
        <v>#N/A</v>
      </c>
      <c r="O49" s="23" t="e">
        <f t="shared" si="1"/>
        <v>#N/A</v>
      </c>
      <c r="P49" s="17" t="e">
        <f t="shared" si="2"/>
        <v>#N/A</v>
      </c>
      <c r="Q49" s="17" t="e">
        <f t="shared" si="3"/>
        <v>#N/A</v>
      </c>
    </row>
    <row r="50" spans="1:21" x14ac:dyDescent="0.25">
      <c r="A50" s="49">
        <f t="shared" si="4"/>
        <v>2018</v>
      </c>
      <c r="B50" s="50">
        <f t="shared" si="10"/>
        <v>12</v>
      </c>
      <c r="C50" s="50">
        <f t="shared" si="11"/>
        <v>3</v>
      </c>
      <c r="D50" s="50">
        <f t="shared" si="6"/>
        <v>0</v>
      </c>
      <c r="E50" s="51">
        <f t="shared" si="7"/>
        <v>43071.999999999884</v>
      </c>
      <c r="F50" s="58">
        <v>2</v>
      </c>
      <c r="G50" s="17" t="s">
        <v>27</v>
      </c>
      <c r="H50" s="58">
        <v>3.1</v>
      </c>
      <c r="I50" s="60">
        <v>32.299999999999997</v>
      </c>
      <c r="J50" s="17" t="s">
        <v>27</v>
      </c>
      <c r="K50" s="60">
        <v>64</v>
      </c>
      <c r="N50" s="23">
        <f t="shared" si="0"/>
        <v>2</v>
      </c>
      <c r="O50" s="23">
        <f t="shared" si="1"/>
        <v>3.1</v>
      </c>
      <c r="P50" s="17">
        <f t="shared" si="2"/>
        <v>32.299999999999997</v>
      </c>
      <c r="Q50" s="17">
        <f t="shared" si="3"/>
        <v>64</v>
      </c>
      <c r="R50" s="18">
        <v>32.299999999999997</v>
      </c>
      <c r="S50" s="18">
        <v>64</v>
      </c>
      <c r="T50" s="18">
        <v>2</v>
      </c>
      <c r="U50" s="56">
        <v>3.1</v>
      </c>
    </row>
    <row r="51" spans="1:21" x14ac:dyDescent="0.25">
      <c r="A51" s="49">
        <f t="shared" si="4"/>
        <v>2018</v>
      </c>
      <c r="B51" s="50">
        <f t="shared" si="10"/>
        <v>12</v>
      </c>
      <c r="C51" s="50">
        <f t="shared" si="11"/>
        <v>3</v>
      </c>
      <c r="D51" s="50">
        <f t="shared" si="6"/>
        <v>1</v>
      </c>
      <c r="E51" s="51">
        <f t="shared" si="7"/>
        <v>43072.041666666548</v>
      </c>
      <c r="F51" s="58">
        <v>0.6</v>
      </c>
      <c r="G51" s="17" t="s">
        <v>27</v>
      </c>
      <c r="H51" s="58">
        <v>3</v>
      </c>
      <c r="I51" s="60">
        <v>31.1</v>
      </c>
      <c r="J51" s="17" t="s">
        <v>27</v>
      </c>
      <c r="K51" s="55">
        <v>64.3</v>
      </c>
      <c r="N51" s="23">
        <f t="shared" si="0"/>
        <v>0.6</v>
      </c>
      <c r="O51" s="23">
        <f t="shared" si="1"/>
        <v>3</v>
      </c>
      <c r="P51" s="17">
        <f t="shared" si="2"/>
        <v>31.1</v>
      </c>
      <c r="Q51" s="17">
        <f t="shared" si="3"/>
        <v>64.3</v>
      </c>
      <c r="R51" s="18">
        <v>31.1</v>
      </c>
      <c r="S51" s="18">
        <v>64.3</v>
      </c>
      <c r="T51" s="18">
        <v>0.6</v>
      </c>
      <c r="U51" s="56">
        <v>3</v>
      </c>
    </row>
    <row r="52" spans="1:21" x14ac:dyDescent="0.25">
      <c r="A52" s="49">
        <f t="shared" si="4"/>
        <v>2018</v>
      </c>
      <c r="B52" s="50">
        <f t="shared" si="10"/>
        <v>12</v>
      </c>
      <c r="C52" s="50">
        <f t="shared" si="11"/>
        <v>3</v>
      </c>
      <c r="D52" s="50">
        <f t="shared" si="6"/>
        <v>2</v>
      </c>
      <c r="E52" s="51">
        <f t="shared" si="7"/>
        <v>43072.083333333212</v>
      </c>
      <c r="F52" s="58">
        <v>0.7</v>
      </c>
      <c r="G52" s="17" t="s">
        <v>27</v>
      </c>
      <c r="H52" s="58">
        <v>3.1</v>
      </c>
      <c r="I52" s="60">
        <v>36.299999999999997</v>
      </c>
      <c r="J52" s="17" t="s">
        <v>27</v>
      </c>
      <c r="K52" s="55">
        <v>65.900000000000006</v>
      </c>
      <c r="N52" s="23">
        <f t="shared" si="0"/>
        <v>0.7</v>
      </c>
      <c r="O52" s="23">
        <f t="shared" si="1"/>
        <v>3.1</v>
      </c>
      <c r="P52" s="17">
        <f t="shared" si="2"/>
        <v>36.299999999999997</v>
      </c>
      <c r="Q52" s="17">
        <f t="shared" si="3"/>
        <v>65.900000000000006</v>
      </c>
      <c r="R52" s="18">
        <v>36.299999999999997</v>
      </c>
      <c r="S52" s="18">
        <v>65.900000000000006</v>
      </c>
      <c r="T52" s="18">
        <v>0.7</v>
      </c>
      <c r="U52" s="56">
        <v>3.1</v>
      </c>
    </row>
    <row r="53" spans="1:21" x14ac:dyDescent="0.25">
      <c r="A53" s="49">
        <f t="shared" si="4"/>
        <v>2018</v>
      </c>
      <c r="B53" s="50">
        <f t="shared" si="10"/>
        <v>12</v>
      </c>
      <c r="C53" s="50">
        <f t="shared" si="11"/>
        <v>3</v>
      </c>
      <c r="D53" s="50">
        <f t="shared" si="6"/>
        <v>3</v>
      </c>
      <c r="E53" s="51">
        <f t="shared" si="7"/>
        <v>43072.124999999876</v>
      </c>
      <c r="F53" s="58">
        <v>0.7</v>
      </c>
      <c r="G53" s="17" t="s">
        <v>27</v>
      </c>
      <c r="H53" s="58">
        <v>3.3</v>
      </c>
      <c r="I53" s="60">
        <v>40.1</v>
      </c>
      <c r="J53" s="17" t="s">
        <v>27</v>
      </c>
      <c r="K53" s="55">
        <v>66.8</v>
      </c>
      <c r="N53" s="23">
        <f t="shared" si="0"/>
        <v>0.7</v>
      </c>
      <c r="O53" s="23">
        <f t="shared" si="1"/>
        <v>3.3</v>
      </c>
      <c r="P53" s="17">
        <f t="shared" si="2"/>
        <v>40.1</v>
      </c>
      <c r="Q53" s="17">
        <f t="shared" si="3"/>
        <v>66.8</v>
      </c>
      <c r="R53" s="18">
        <v>40.1</v>
      </c>
      <c r="S53" s="18">
        <v>66.8</v>
      </c>
      <c r="T53" s="18">
        <v>0.7</v>
      </c>
      <c r="U53" s="56">
        <v>3.3</v>
      </c>
    </row>
    <row r="54" spans="1:21" x14ac:dyDescent="0.25">
      <c r="A54" s="49">
        <f t="shared" si="4"/>
        <v>2018</v>
      </c>
      <c r="B54" s="50">
        <f t="shared" si="10"/>
        <v>12</v>
      </c>
      <c r="C54" s="50">
        <f t="shared" si="11"/>
        <v>3</v>
      </c>
      <c r="D54" s="50">
        <f t="shared" si="6"/>
        <v>4</v>
      </c>
      <c r="E54" s="51">
        <f t="shared" si="7"/>
        <v>43072.166666666541</v>
      </c>
      <c r="F54" s="58">
        <v>2.7</v>
      </c>
      <c r="G54" s="17" t="s">
        <v>27</v>
      </c>
      <c r="H54" s="58">
        <v>3.3</v>
      </c>
      <c r="I54" s="60">
        <v>41.6</v>
      </c>
      <c r="J54" s="17" t="s">
        <v>27</v>
      </c>
      <c r="K54" s="55">
        <v>67.400000000000006</v>
      </c>
      <c r="N54" s="23">
        <f t="shared" si="0"/>
        <v>2.7</v>
      </c>
      <c r="O54" s="23">
        <f t="shared" si="1"/>
        <v>3.3</v>
      </c>
      <c r="P54" s="17">
        <f t="shared" si="2"/>
        <v>41.6</v>
      </c>
      <c r="Q54" s="17">
        <f t="shared" si="3"/>
        <v>67.400000000000006</v>
      </c>
      <c r="R54" s="18">
        <v>41.6</v>
      </c>
      <c r="S54" s="18">
        <v>67.400000000000006</v>
      </c>
      <c r="T54" s="18">
        <v>2.7</v>
      </c>
      <c r="U54" s="56">
        <v>3.3</v>
      </c>
    </row>
    <row r="55" spans="1:21" x14ac:dyDescent="0.25">
      <c r="A55" s="49">
        <f t="shared" si="4"/>
        <v>2018</v>
      </c>
      <c r="B55" s="50">
        <f t="shared" si="10"/>
        <v>12</v>
      </c>
      <c r="C55" s="50">
        <f t="shared" si="11"/>
        <v>3</v>
      </c>
      <c r="D55" s="50">
        <f t="shared" si="6"/>
        <v>5</v>
      </c>
      <c r="E55" s="51">
        <f t="shared" si="7"/>
        <v>43072.208333333205</v>
      </c>
      <c r="F55" s="58">
        <v>-0.2</v>
      </c>
      <c r="G55" s="17" t="s">
        <v>27</v>
      </c>
      <c r="H55" s="58">
        <v>3.2</v>
      </c>
      <c r="I55" s="60">
        <v>36.1</v>
      </c>
      <c r="J55" s="17" t="s">
        <v>27</v>
      </c>
      <c r="K55" s="55">
        <v>68.3</v>
      </c>
      <c r="N55" s="23">
        <f t="shared" si="0"/>
        <v>-0.2</v>
      </c>
      <c r="O55" s="23">
        <f t="shared" si="1"/>
        <v>3.2</v>
      </c>
      <c r="P55" s="17">
        <f t="shared" si="2"/>
        <v>36.1</v>
      </c>
      <c r="Q55" s="17">
        <f t="shared" si="3"/>
        <v>68.3</v>
      </c>
      <c r="R55" s="18">
        <v>36.1</v>
      </c>
      <c r="S55" s="18">
        <v>68.3</v>
      </c>
      <c r="T55" s="18">
        <v>-0.2</v>
      </c>
      <c r="U55" s="56">
        <v>3.2</v>
      </c>
    </row>
    <row r="56" spans="1:21" x14ac:dyDescent="0.25">
      <c r="A56" s="49">
        <f t="shared" si="4"/>
        <v>2018</v>
      </c>
      <c r="B56" s="50">
        <f t="shared" si="10"/>
        <v>12</v>
      </c>
      <c r="C56" s="50">
        <f t="shared" si="11"/>
        <v>3</v>
      </c>
      <c r="D56" s="50">
        <f t="shared" si="6"/>
        <v>6</v>
      </c>
      <c r="E56" s="51">
        <f t="shared" si="7"/>
        <v>43072.249999999869</v>
      </c>
      <c r="F56" s="58">
        <v>5.4</v>
      </c>
      <c r="G56" s="17" t="s">
        <v>27</v>
      </c>
      <c r="H56" s="58">
        <v>3.4</v>
      </c>
      <c r="I56" s="60">
        <v>82.9</v>
      </c>
      <c r="J56" s="17" t="s">
        <v>27</v>
      </c>
      <c r="K56" s="55">
        <v>70.599999999999994</v>
      </c>
      <c r="N56" s="23">
        <f t="shared" si="0"/>
        <v>5.4</v>
      </c>
      <c r="O56" s="23">
        <f t="shared" si="1"/>
        <v>3.4</v>
      </c>
      <c r="P56" s="17">
        <f t="shared" si="2"/>
        <v>82.9</v>
      </c>
      <c r="Q56" s="17">
        <f t="shared" si="3"/>
        <v>70.599999999999994</v>
      </c>
      <c r="R56" s="18">
        <v>82.9</v>
      </c>
      <c r="S56" s="18">
        <v>70.599999999999994</v>
      </c>
      <c r="T56" s="18">
        <v>5.4</v>
      </c>
      <c r="U56" s="56">
        <v>3.4</v>
      </c>
    </row>
    <row r="57" spans="1:21" x14ac:dyDescent="0.25">
      <c r="A57" s="49">
        <f t="shared" si="4"/>
        <v>2018</v>
      </c>
      <c r="B57" s="50">
        <f t="shared" si="10"/>
        <v>12</v>
      </c>
      <c r="C57" s="50">
        <f t="shared" si="11"/>
        <v>3</v>
      </c>
      <c r="D57" s="50">
        <f t="shared" si="6"/>
        <v>7</v>
      </c>
      <c r="E57" s="51">
        <f t="shared" si="7"/>
        <v>43072.291666666533</v>
      </c>
      <c r="F57" s="58">
        <v>10.8</v>
      </c>
      <c r="G57" s="17" t="s">
        <v>27</v>
      </c>
      <c r="H57" s="58">
        <v>3.7</v>
      </c>
      <c r="I57" s="60">
        <v>160.69999999999999</v>
      </c>
      <c r="J57" s="17" t="s">
        <v>27</v>
      </c>
      <c r="K57" s="55">
        <v>76.3</v>
      </c>
      <c r="N57" s="23">
        <f t="shared" si="0"/>
        <v>10.8</v>
      </c>
      <c r="O57" s="23">
        <f t="shared" si="1"/>
        <v>3.7</v>
      </c>
      <c r="P57" s="17">
        <f t="shared" si="2"/>
        <v>160.69999999999999</v>
      </c>
      <c r="Q57" s="17">
        <f t="shared" si="3"/>
        <v>76.3</v>
      </c>
      <c r="R57" s="18">
        <v>160.69999999999999</v>
      </c>
      <c r="S57" s="18">
        <v>76.3</v>
      </c>
      <c r="T57" s="18">
        <v>10.8</v>
      </c>
      <c r="U57" s="56">
        <v>3.7</v>
      </c>
    </row>
    <row r="58" spans="1:21" x14ac:dyDescent="0.25">
      <c r="A58" s="49">
        <f t="shared" si="4"/>
        <v>2018</v>
      </c>
      <c r="B58" s="50">
        <f t="shared" si="10"/>
        <v>12</v>
      </c>
      <c r="C58" s="50">
        <f t="shared" si="11"/>
        <v>3</v>
      </c>
      <c r="D58" s="50">
        <f t="shared" si="6"/>
        <v>8</v>
      </c>
      <c r="E58" s="51">
        <f t="shared" si="7"/>
        <v>43072.333333333198</v>
      </c>
      <c r="F58" s="58">
        <v>9</v>
      </c>
      <c r="G58" s="17" t="s">
        <v>27</v>
      </c>
      <c r="H58" s="58">
        <v>3.9</v>
      </c>
      <c r="I58" s="60">
        <v>61.7</v>
      </c>
      <c r="J58" s="17" t="s">
        <v>27</v>
      </c>
      <c r="K58" s="55">
        <v>78.099999999999994</v>
      </c>
      <c r="N58" s="23">
        <f t="shared" si="0"/>
        <v>9</v>
      </c>
      <c r="O58" s="23">
        <f t="shared" si="1"/>
        <v>3.9</v>
      </c>
      <c r="P58" s="17">
        <f t="shared" si="2"/>
        <v>61.7</v>
      </c>
      <c r="Q58" s="17">
        <f t="shared" si="3"/>
        <v>78.099999999999994</v>
      </c>
      <c r="R58" s="18">
        <v>61.7</v>
      </c>
      <c r="S58" s="18">
        <v>78.099999999999994</v>
      </c>
      <c r="T58" s="18">
        <v>9</v>
      </c>
      <c r="U58" s="56">
        <v>3.9</v>
      </c>
    </row>
    <row r="59" spans="1:21" x14ac:dyDescent="0.25">
      <c r="A59" s="49">
        <f t="shared" si="4"/>
        <v>2018</v>
      </c>
      <c r="B59" s="50">
        <f t="shared" si="10"/>
        <v>12</v>
      </c>
      <c r="C59" s="50">
        <f t="shared" si="11"/>
        <v>3</v>
      </c>
      <c r="D59" s="50">
        <f t="shared" si="6"/>
        <v>9</v>
      </c>
      <c r="E59" s="51">
        <f t="shared" si="7"/>
        <v>43072.374999999862</v>
      </c>
      <c r="F59" s="58">
        <v>3.5</v>
      </c>
      <c r="G59" s="17" t="s">
        <v>27</v>
      </c>
      <c r="H59" s="58">
        <v>4</v>
      </c>
      <c r="I59" s="60">
        <v>33.5</v>
      </c>
      <c r="J59" s="17" t="s">
        <v>27</v>
      </c>
      <c r="K59" s="55">
        <v>78.900000000000006</v>
      </c>
      <c r="N59" s="23">
        <f t="shared" si="0"/>
        <v>3.5</v>
      </c>
      <c r="O59" s="23">
        <f t="shared" si="1"/>
        <v>4</v>
      </c>
      <c r="P59" s="17">
        <f t="shared" si="2"/>
        <v>33.5</v>
      </c>
      <c r="Q59" s="17">
        <f t="shared" si="3"/>
        <v>78.900000000000006</v>
      </c>
      <c r="R59" s="18">
        <v>33.5</v>
      </c>
      <c r="S59" s="18">
        <v>78.900000000000006</v>
      </c>
      <c r="T59" s="18">
        <v>3.5</v>
      </c>
      <c r="U59" s="56">
        <v>4</v>
      </c>
    </row>
    <row r="60" spans="1:21" x14ac:dyDescent="0.25">
      <c r="A60" s="49">
        <f t="shared" si="4"/>
        <v>2018</v>
      </c>
      <c r="B60" s="50">
        <f t="shared" si="10"/>
        <v>12</v>
      </c>
      <c r="C60" s="50">
        <f t="shared" si="11"/>
        <v>3</v>
      </c>
      <c r="D60" s="50">
        <f t="shared" si="6"/>
        <v>10</v>
      </c>
      <c r="E60" s="51">
        <f t="shared" si="7"/>
        <v>43072.416666666526</v>
      </c>
      <c r="F60" s="58">
        <v>1</v>
      </c>
      <c r="G60" s="17" t="s">
        <v>27</v>
      </c>
      <c r="H60" s="58">
        <v>4.2</v>
      </c>
      <c r="I60" s="60">
        <v>23.1</v>
      </c>
      <c r="J60" s="17" t="s">
        <v>27</v>
      </c>
      <c r="K60" s="55">
        <v>79.099999999999994</v>
      </c>
      <c r="N60" s="23">
        <f t="shared" si="0"/>
        <v>1</v>
      </c>
      <c r="O60" s="23">
        <f t="shared" si="1"/>
        <v>4.2</v>
      </c>
      <c r="P60" s="17">
        <f t="shared" si="2"/>
        <v>23.1</v>
      </c>
      <c r="Q60" s="17">
        <f t="shared" si="3"/>
        <v>79.099999999999994</v>
      </c>
      <c r="R60" s="18">
        <v>23.1</v>
      </c>
      <c r="S60" s="18">
        <v>79.099999999999994</v>
      </c>
      <c r="T60" s="18">
        <v>1</v>
      </c>
      <c r="U60" s="56">
        <v>4.2</v>
      </c>
    </row>
    <row r="61" spans="1:21" x14ac:dyDescent="0.25">
      <c r="A61" s="49">
        <f t="shared" si="4"/>
        <v>2018</v>
      </c>
      <c r="B61" s="50">
        <f t="shared" si="10"/>
        <v>12</v>
      </c>
      <c r="C61" s="50">
        <f t="shared" si="11"/>
        <v>3</v>
      </c>
      <c r="D61" s="50">
        <f t="shared" si="6"/>
        <v>11</v>
      </c>
      <c r="E61" s="51">
        <f t="shared" si="7"/>
        <v>43072.45833333319</v>
      </c>
      <c r="F61" s="58">
        <v>4.2</v>
      </c>
      <c r="G61" s="17" t="s">
        <v>27</v>
      </c>
      <c r="H61" s="58">
        <v>4.5999999999999996</v>
      </c>
      <c r="I61" s="60">
        <v>22.7</v>
      </c>
      <c r="J61" s="17" t="s">
        <v>27</v>
      </c>
      <c r="K61" s="55">
        <v>79.3</v>
      </c>
      <c r="N61" s="23">
        <f t="shared" si="0"/>
        <v>4.2</v>
      </c>
      <c r="O61" s="23">
        <f t="shared" si="1"/>
        <v>4.5999999999999996</v>
      </c>
      <c r="P61" s="17">
        <f t="shared" si="2"/>
        <v>22.7</v>
      </c>
      <c r="Q61" s="17">
        <f t="shared" si="3"/>
        <v>79.3</v>
      </c>
      <c r="R61" s="18">
        <v>22.7</v>
      </c>
      <c r="S61" s="18">
        <v>79.3</v>
      </c>
      <c r="T61" s="18">
        <v>4.2</v>
      </c>
      <c r="U61" s="56">
        <v>4.5999999999999996</v>
      </c>
    </row>
    <row r="62" spans="1:21" x14ac:dyDescent="0.25">
      <c r="A62" s="49">
        <f t="shared" si="4"/>
        <v>2018</v>
      </c>
      <c r="B62" s="50">
        <f t="shared" si="10"/>
        <v>12</v>
      </c>
      <c r="C62" s="50">
        <f t="shared" si="11"/>
        <v>3</v>
      </c>
      <c r="D62" s="50">
        <f t="shared" si="6"/>
        <v>12</v>
      </c>
      <c r="E62" s="51">
        <f t="shared" si="7"/>
        <v>43072.499999999854</v>
      </c>
      <c r="F62" s="58">
        <v>-2.4</v>
      </c>
      <c r="G62" s="17" t="s">
        <v>27</v>
      </c>
      <c r="H62" s="58">
        <v>4.5999999999999996</v>
      </c>
      <c r="I62" s="60">
        <v>12.7</v>
      </c>
      <c r="J62" s="17" t="s">
        <v>27</v>
      </c>
      <c r="K62" s="55">
        <v>79.5</v>
      </c>
      <c r="N62" s="23">
        <f t="shared" si="0"/>
        <v>-2.4</v>
      </c>
      <c r="O62" s="23">
        <f t="shared" si="1"/>
        <v>4.5999999999999996</v>
      </c>
      <c r="P62" s="17">
        <f t="shared" si="2"/>
        <v>12.7</v>
      </c>
      <c r="Q62" s="17">
        <f t="shared" si="3"/>
        <v>79.5</v>
      </c>
      <c r="R62" s="18">
        <v>12.7</v>
      </c>
      <c r="S62" s="18">
        <v>79.5</v>
      </c>
      <c r="T62" s="18">
        <v>-2.4</v>
      </c>
      <c r="U62" s="56">
        <v>4.5999999999999996</v>
      </c>
    </row>
    <row r="63" spans="1:21" x14ac:dyDescent="0.25">
      <c r="A63" s="49">
        <f t="shared" si="4"/>
        <v>2018</v>
      </c>
      <c r="B63" s="50">
        <f t="shared" si="10"/>
        <v>12</v>
      </c>
      <c r="C63" s="50">
        <f t="shared" si="11"/>
        <v>3</v>
      </c>
      <c r="D63" s="50">
        <f t="shared" si="6"/>
        <v>13</v>
      </c>
      <c r="E63" s="51">
        <f t="shared" si="7"/>
        <v>43072.541666666519</v>
      </c>
      <c r="F63" s="58">
        <v>-0.4</v>
      </c>
      <c r="G63" s="17" t="s">
        <v>27</v>
      </c>
      <c r="H63" s="58">
        <v>4.7</v>
      </c>
      <c r="I63" s="60">
        <v>18.8</v>
      </c>
      <c r="J63" s="17" t="s">
        <v>27</v>
      </c>
      <c r="K63" s="55">
        <v>80.400000000000006</v>
      </c>
      <c r="N63" s="23">
        <f t="shared" si="0"/>
        <v>-0.4</v>
      </c>
      <c r="O63" s="23">
        <f t="shared" si="1"/>
        <v>4.7</v>
      </c>
      <c r="P63" s="17">
        <f t="shared" si="2"/>
        <v>18.8</v>
      </c>
      <c r="Q63" s="17">
        <f t="shared" si="3"/>
        <v>80.400000000000006</v>
      </c>
      <c r="R63" s="18">
        <v>18.8</v>
      </c>
      <c r="S63" s="18">
        <v>80.400000000000006</v>
      </c>
      <c r="T63" s="18">
        <v>-0.4</v>
      </c>
      <c r="U63" s="56">
        <v>4.7</v>
      </c>
    </row>
    <row r="64" spans="1:21" x14ac:dyDescent="0.25">
      <c r="A64" s="49">
        <f t="shared" si="4"/>
        <v>2018</v>
      </c>
      <c r="B64" s="50">
        <f t="shared" si="10"/>
        <v>12</v>
      </c>
      <c r="C64" s="50">
        <f t="shared" si="11"/>
        <v>3</v>
      </c>
      <c r="D64" s="50">
        <f t="shared" si="6"/>
        <v>14</v>
      </c>
      <c r="E64" s="51">
        <f t="shared" si="7"/>
        <v>43072.583333333183</v>
      </c>
      <c r="F64" s="58">
        <v>3.2</v>
      </c>
      <c r="G64" s="17" t="s">
        <v>27</v>
      </c>
      <c r="H64" s="58">
        <v>5.4</v>
      </c>
      <c r="I64" s="60">
        <v>21.1</v>
      </c>
      <c r="J64" s="17" t="s">
        <v>27</v>
      </c>
      <c r="K64" s="55">
        <v>81.599999999999994</v>
      </c>
      <c r="N64" s="23">
        <f t="shared" si="0"/>
        <v>3.2</v>
      </c>
      <c r="O64" s="23">
        <f t="shared" si="1"/>
        <v>5.4</v>
      </c>
      <c r="P64" s="17">
        <f t="shared" si="2"/>
        <v>21.1</v>
      </c>
      <c r="Q64" s="17">
        <f t="shared" si="3"/>
        <v>81.599999999999994</v>
      </c>
      <c r="R64" s="18">
        <v>21.1</v>
      </c>
      <c r="S64" s="18">
        <v>81.599999999999994</v>
      </c>
      <c r="T64" s="18">
        <v>3.2</v>
      </c>
      <c r="U64" s="56">
        <v>5.4</v>
      </c>
    </row>
    <row r="65" spans="1:20" x14ac:dyDescent="0.25">
      <c r="A65" s="49">
        <f t="shared" si="4"/>
        <v>2018</v>
      </c>
      <c r="B65" s="50">
        <f t="shared" si="10"/>
        <v>12</v>
      </c>
      <c r="C65" s="50">
        <f t="shared" si="11"/>
        <v>3</v>
      </c>
      <c r="D65" s="50">
        <f t="shared" si="6"/>
        <v>15</v>
      </c>
      <c r="E65" s="51">
        <f t="shared" si="7"/>
        <v>43072.624999999847</v>
      </c>
      <c r="F65" s="58" t="e">
        <f>NA()</f>
        <v>#N/A</v>
      </c>
      <c r="G65" s="17" t="s">
        <v>28</v>
      </c>
      <c r="H65" s="58" t="e">
        <f>NA()</f>
        <v>#N/A</v>
      </c>
      <c r="I65" s="60" t="e">
        <f>NA()</f>
        <v>#N/A</v>
      </c>
      <c r="J65" s="17" t="s">
        <v>28</v>
      </c>
      <c r="K65" s="55" t="e">
        <f>NA()</f>
        <v>#N/A</v>
      </c>
      <c r="L65" s="18" t="s">
        <v>87</v>
      </c>
      <c r="M65" s="19" t="s">
        <v>88</v>
      </c>
      <c r="N65" s="23" t="e">
        <f t="shared" si="0"/>
        <v>#N/A</v>
      </c>
      <c r="O65" s="23" t="e">
        <f t="shared" si="1"/>
        <v>#N/A</v>
      </c>
      <c r="P65" s="17" t="e">
        <f t="shared" si="2"/>
        <v>#N/A</v>
      </c>
      <c r="Q65" s="17" t="e">
        <f t="shared" si="3"/>
        <v>#N/A</v>
      </c>
    </row>
    <row r="66" spans="1:20" x14ac:dyDescent="0.25">
      <c r="A66" s="49">
        <f t="shared" si="4"/>
        <v>2018</v>
      </c>
      <c r="B66" s="50">
        <f t="shared" si="10"/>
        <v>12</v>
      </c>
      <c r="C66" s="50">
        <f t="shared" si="11"/>
        <v>3</v>
      </c>
      <c r="D66" s="50">
        <f t="shared" si="6"/>
        <v>16</v>
      </c>
      <c r="E66" s="51">
        <f t="shared" si="7"/>
        <v>43072.666666666511</v>
      </c>
      <c r="F66" s="58" t="e">
        <f>NA()</f>
        <v>#N/A</v>
      </c>
      <c r="G66" s="17" t="s">
        <v>28</v>
      </c>
      <c r="H66" s="58" t="e">
        <f>NA()</f>
        <v>#N/A</v>
      </c>
      <c r="I66" s="60" t="e">
        <f>NA()</f>
        <v>#N/A</v>
      </c>
      <c r="J66" s="17" t="s">
        <v>28</v>
      </c>
      <c r="K66" s="55" t="e">
        <f>NA()</f>
        <v>#N/A</v>
      </c>
      <c r="L66" s="18" t="s">
        <v>87</v>
      </c>
      <c r="M66" s="19" t="s">
        <v>88</v>
      </c>
      <c r="N66" s="23" t="e">
        <f t="shared" ref="N66:N129" si="12">IF(G66="Valid", F66, NA())</f>
        <v>#N/A</v>
      </c>
      <c r="O66" s="23" t="e">
        <f t="shared" ref="O66:O129" si="13">IF(G66="Valid", H66, NA())</f>
        <v>#N/A</v>
      </c>
      <c r="P66" s="17" t="e">
        <f t="shared" ref="P66:P129" si="14">IF(J66="Valid", I66, NA())</f>
        <v>#N/A</v>
      </c>
      <c r="Q66" s="17" t="e">
        <f t="shared" ref="Q66:Q129" si="15">IF(J66="Valid", K66, NA())</f>
        <v>#N/A</v>
      </c>
    </row>
    <row r="67" spans="1:20" x14ac:dyDescent="0.25">
      <c r="A67" s="49">
        <f t="shared" si="4"/>
        <v>2018</v>
      </c>
      <c r="B67" s="50">
        <f t="shared" si="10"/>
        <v>12</v>
      </c>
      <c r="C67" s="50">
        <f t="shared" si="11"/>
        <v>3</v>
      </c>
      <c r="D67" s="50">
        <f t="shared" si="6"/>
        <v>17</v>
      </c>
      <c r="E67" s="51">
        <f t="shared" si="7"/>
        <v>43072.708333333176</v>
      </c>
      <c r="F67" s="58" t="e">
        <f>NA()</f>
        <v>#N/A</v>
      </c>
      <c r="G67" s="17" t="s">
        <v>28</v>
      </c>
      <c r="H67" s="58" t="e">
        <f>NA()</f>
        <v>#N/A</v>
      </c>
      <c r="I67" s="60" t="e">
        <f>NA()</f>
        <v>#N/A</v>
      </c>
      <c r="J67" s="17" t="s">
        <v>28</v>
      </c>
      <c r="K67" s="55" t="e">
        <f>NA()</f>
        <v>#N/A</v>
      </c>
      <c r="L67" s="18" t="s">
        <v>87</v>
      </c>
      <c r="M67" s="19" t="s">
        <v>88</v>
      </c>
      <c r="N67" s="23" t="e">
        <f t="shared" si="12"/>
        <v>#N/A</v>
      </c>
      <c r="O67" s="23" t="e">
        <f t="shared" si="13"/>
        <v>#N/A</v>
      </c>
      <c r="P67" s="17" t="e">
        <f t="shared" si="14"/>
        <v>#N/A</v>
      </c>
      <c r="Q67" s="17" t="e">
        <f t="shared" si="15"/>
        <v>#N/A</v>
      </c>
    </row>
    <row r="68" spans="1:20" x14ac:dyDescent="0.25">
      <c r="A68" s="49">
        <f t="shared" ref="A68:A131" si="16">A67</f>
        <v>2018</v>
      </c>
      <c r="B68" s="50">
        <f t="shared" si="10"/>
        <v>12</v>
      </c>
      <c r="C68" s="50">
        <f t="shared" si="11"/>
        <v>3</v>
      </c>
      <c r="D68" s="50">
        <f t="shared" ref="D68:D131" si="17">IF(D67=23,0,D67+1)</f>
        <v>18</v>
      </c>
      <c r="E68" s="51">
        <f t="shared" ref="E68:E131" si="18">E67+0.0416666666666666</f>
        <v>43072.74999999984</v>
      </c>
      <c r="F68" s="58" t="e">
        <f>NA()</f>
        <v>#N/A</v>
      </c>
      <c r="G68" s="17" t="s">
        <v>28</v>
      </c>
      <c r="H68" s="58" t="e">
        <f>NA()</f>
        <v>#N/A</v>
      </c>
      <c r="I68" s="60" t="e">
        <f>NA()</f>
        <v>#N/A</v>
      </c>
      <c r="J68" s="17" t="s">
        <v>28</v>
      </c>
      <c r="K68" s="55" t="e">
        <f>NA()</f>
        <v>#N/A</v>
      </c>
      <c r="L68" s="18" t="s">
        <v>87</v>
      </c>
      <c r="M68" s="19" t="s">
        <v>88</v>
      </c>
      <c r="N68" s="23" t="e">
        <f t="shared" si="12"/>
        <v>#N/A</v>
      </c>
      <c r="O68" s="23" t="e">
        <f t="shared" si="13"/>
        <v>#N/A</v>
      </c>
      <c r="P68" s="17" t="e">
        <f t="shared" si="14"/>
        <v>#N/A</v>
      </c>
      <c r="Q68" s="17" t="e">
        <f t="shared" si="15"/>
        <v>#N/A</v>
      </c>
    </row>
    <row r="69" spans="1:20" x14ac:dyDescent="0.25">
      <c r="A69" s="49">
        <f t="shared" si="16"/>
        <v>2018</v>
      </c>
      <c r="B69" s="50">
        <f t="shared" si="10"/>
        <v>12</v>
      </c>
      <c r="C69" s="50">
        <f t="shared" si="11"/>
        <v>3</v>
      </c>
      <c r="D69" s="50">
        <f t="shared" si="17"/>
        <v>19</v>
      </c>
      <c r="E69" s="51">
        <f t="shared" si="18"/>
        <v>43072.791666666504</v>
      </c>
      <c r="F69" s="58" t="e">
        <f>NA()</f>
        <v>#N/A</v>
      </c>
      <c r="G69" s="17" t="s">
        <v>28</v>
      </c>
      <c r="H69" s="58" t="e">
        <f>NA()</f>
        <v>#N/A</v>
      </c>
      <c r="I69" s="60" t="e">
        <f>NA()</f>
        <v>#N/A</v>
      </c>
      <c r="J69" s="17" t="s">
        <v>28</v>
      </c>
      <c r="K69" s="55" t="e">
        <f>NA()</f>
        <v>#N/A</v>
      </c>
      <c r="L69" s="18" t="s">
        <v>87</v>
      </c>
      <c r="M69" s="19" t="s">
        <v>88</v>
      </c>
      <c r="N69" s="23" t="e">
        <f t="shared" si="12"/>
        <v>#N/A</v>
      </c>
      <c r="O69" s="23" t="e">
        <f t="shared" si="13"/>
        <v>#N/A</v>
      </c>
      <c r="P69" s="17" t="e">
        <f t="shared" si="14"/>
        <v>#N/A</v>
      </c>
      <c r="Q69" s="17" t="e">
        <f t="shared" si="15"/>
        <v>#N/A</v>
      </c>
    </row>
    <row r="70" spans="1:20" x14ac:dyDescent="0.25">
      <c r="A70" s="49">
        <f t="shared" si="16"/>
        <v>2018</v>
      </c>
      <c r="B70" s="50">
        <f t="shared" si="10"/>
        <v>12</v>
      </c>
      <c r="C70" s="50">
        <f t="shared" si="11"/>
        <v>3</v>
      </c>
      <c r="D70" s="50">
        <f t="shared" si="17"/>
        <v>20</v>
      </c>
      <c r="E70" s="51">
        <f t="shared" si="18"/>
        <v>43072.833333333168</v>
      </c>
      <c r="F70" s="58" t="e">
        <f>NA()</f>
        <v>#N/A</v>
      </c>
      <c r="G70" s="17" t="s">
        <v>28</v>
      </c>
      <c r="H70" s="58" t="e">
        <f>NA()</f>
        <v>#N/A</v>
      </c>
      <c r="I70" s="60" t="e">
        <f>NA()</f>
        <v>#N/A</v>
      </c>
      <c r="J70" s="17" t="s">
        <v>28</v>
      </c>
      <c r="K70" s="55" t="e">
        <f>NA()</f>
        <v>#N/A</v>
      </c>
      <c r="L70" s="18" t="s">
        <v>89</v>
      </c>
      <c r="M70" s="19" t="s">
        <v>90</v>
      </c>
      <c r="N70" s="23" t="e">
        <f t="shared" si="12"/>
        <v>#N/A</v>
      </c>
      <c r="O70" s="23" t="e">
        <f t="shared" si="13"/>
        <v>#N/A</v>
      </c>
      <c r="P70" s="17" t="e">
        <f t="shared" si="14"/>
        <v>#N/A</v>
      </c>
      <c r="Q70" s="17" t="e">
        <f t="shared" si="15"/>
        <v>#N/A</v>
      </c>
    </row>
    <row r="71" spans="1:20" x14ac:dyDescent="0.25">
      <c r="A71" s="49">
        <f t="shared" si="16"/>
        <v>2018</v>
      </c>
      <c r="B71" s="50">
        <f t="shared" si="10"/>
        <v>12</v>
      </c>
      <c r="C71" s="50">
        <f t="shared" si="11"/>
        <v>3</v>
      </c>
      <c r="D71" s="50">
        <f t="shared" si="17"/>
        <v>21</v>
      </c>
      <c r="E71" s="51">
        <f t="shared" si="18"/>
        <v>43072.874999999833</v>
      </c>
      <c r="F71" s="58">
        <v>5.4</v>
      </c>
      <c r="G71" s="17" t="s">
        <v>28</v>
      </c>
      <c r="H71" s="58" t="e">
        <f>NA()</f>
        <v>#N/A</v>
      </c>
      <c r="I71" s="60">
        <v>23.5</v>
      </c>
      <c r="J71" s="17" t="s">
        <v>28</v>
      </c>
      <c r="K71" s="55" t="e">
        <f>NA()</f>
        <v>#N/A</v>
      </c>
      <c r="L71" s="18" t="s">
        <v>89</v>
      </c>
      <c r="M71" s="19" t="s">
        <v>90</v>
      </c>
      <c r="N71" s="23" t="e">
        <f t="shared" si="12"/>
        <v>#N/A</v>
      </c>
      <c r="O71" s="23" t="e">
        <f t="shared" si="13"/>
        <v>#N/A</v>
      </c>
      <c r="P71" s="17" t="e">
        <f t="shared" si="14"/>
        <v>#N/A</v>
      </c>
      <c r="Q71" s="17" t="e">
        <f t="shared" si="15"/>
        <v>#N/A</v>
      </c>
      <c r="R71" s="18">
        <v>23.5</v>
      </c>
      <c r="T71" s="18">
        <v>5.4</v>
      </c>
    </row>
    <row r="72" spans="1:20" x14ac:dyDescent="0.25">
      <c r="A72" s="49">
        <f t="shared" si="16"/>
        <v>2018</v>
      </c>
      <c r="B72" s="50">
        <f t="shared" si="10"/>
        <v>12</v>
      </c>
      <c r="C72" s="50">
        <f t="shared" si="11"/>
        <v>3</v>
      </c>
      <c r="D72" s="50">
        <f t="shared" si="17"/>
        <v>22</v>
      </c>
      <c r="E72" s="51">
        <f t="shared" si="18"/>
        <v>43072.916666666497</v>
      </c>
      <c r="F72" s="58">
        <v>1.8</v>
      </c>
      <c r="G72" s="17" t="s">
        <v>28</v>
      </c>
      <c r="H72" s="58" t="e">
        <f>NA()</f>
        <v>#N/A</v>
      </c>
      <c r="I72" s="60">
        <v>16.600000000000001</v>
      </c>
      <c r="J72" s="17" t="s">
        <v>28</v>
      </c>
      <c r="K72" s="55" t="e">
        <f>NA()</f>
        <v>#N/A</v>
      </c>
      <c r="L72" s="18" t="s">
        <v>89</v>
      </c>
      <c r="M72" s="19" t="s">
        <v>90</v>
      </c>
      <c r="N72" s="23" t="e">
        <f t="shared" si="12"/>
        <v>#N/A</v>
      </c>
      <c r="O72" s="23" t="e">
        <f t="shared" si="13"/>
        <v>#N/A</v>
      </c>
      <c r="P72" s="17" t="e">
        <f t="shared" si="14"/>
        <v>#N/A</v>
      </c>
      <c r="Q72" s="17" t="e">
        <f t="shared" si="15"/>
        <v>#N/A</v>
      </c>
      <c r="R72" s="18">
        <v>16.600000000000001</v>
      </c>
      <c r="T72" s="18">
        <v>1.8</v>
      </c>
    </row>
    <row r="73" spans="1:20" x14ac:dyDescent="0.25">
      <c r="A73" s="49">
        <f t="shared" si="16"/>
        <v>2018</v>
      </c>
      <c r="B73" s="50">
        <f t="shared" si="10"/>
        <v>12</v>
      </c>
      <c r="C73" s="50">
        <f t="shared" si="11"/>
        <v>3</v>
      </c>
      <c r="D73" s="50">
        <f t="shared" si="17"/>
        <v>23</v>
      </c>
      <c r="E73" s="51">
        <f t="shared" si="18"/>
        <v>43072.958333333161</v>
      </c>
      <c r="F73" s="58" t="e">
        <f>NA()</f>
        <v>#N/A</v>
      </c>
      <c r="G73" s="17" t="s">
        <v>28</v>
      </c>
      <c r="H73" s="58" t="e">
        <f>NA()</f>
        <v>#N/A</v>
      </c>
      <c r="I73" s="60">
        <v>11</v>
      </c>
      <c r="J73" s="17" t="s">
        <v>28</v>
      </c>
      <c r="K73" s="55" t="e">
        <f>NA()</f>
        <v>#N/A</v>
      </c>
      <c r="L73" s="18" t="s">
        <v>89</v>
      </c>
      <c r="M73" s="19" t="s">
        <v>91</v>
      </c>
      <c r="N73" s="23" t="e">
        <f t="shared" si="12"/>
        <v>#N/A</v>
      </c>
      <c r="O73" s="23" t="e">
        <f t="shared" si="13"/>
        <v>#N/A</v>
      </c>
      <c r="P73" s="17" t="e">
        <f t="shared" si="14"/>
        <v>#N/A</v>
      </c>
      <c r="Q73" s="17" t="e">
        <f t="shared" si="15"/>
        <v>#N/A</v>
      </c>
      <c r="R73" s="18">
        <v>11</v>
      </c>
    </row>
    <row r="74" spans="1:20" x14ac:dyDescent="0.25">
      <c r="A74" s="49">
        <f t="shared" si="16"/>
        <v>2018</v>
      </c>
      <c r="B74" s="50">
        <f t="shared" si="10"/>
        <v>12</v>
      </c>
      <c r="C74" s="50">
        <f t="shared" si="11"/>
        <v>4</v>
      </c>
      <c r="D74" s="50">
        <f t="shared" si="17"/>
        <v>0</v>
      </c>
      <c r="E74" s="51">
        <f t="shared" si="18"/>
        <v>43072.999999999825</v>
      </c>
      <c r="F74" s="63">
        <v>1.7</v>
      </c>
      <c r="G74" s="17" t="s">
        <v>28</v>
      </c>
      <c r="H74" s="58" t="e">
        <f>NA()</f>
        <v>#N/A</v>
      </c>
      <c r="I74" s="67">
        <v>15.3</v>
      </c>
      <c r="J74" s="17" t="s">
        <v>28</v>
      </c>
      <c r="K74" s="55" t="e">
        <f>NA()</f>
        <v>#N/A</v>
      </c>
      <c r="L74" s="18" t="s">
        <v>89</v>
      </c>
      <c r="M74" s="19" t="s">
        <v>90</v>
      </c>
      <c r="N74" s="23" t="e">
        <f t="shared" si="12"/>
        <v>#N/A</v>
      </c>
      <c r="O74" s="23" t="e">
        <f t="shared" si="13"/>
        <v>#N/A</v>
      </c>
      <c r="P74" s="17" t="e">
        <f t="shared" si="14"/>
        <v>#N/A</v>
      </c>
      <c r="Q74" s="17" t="e">
        <f t="shared" si="15"/>
        <v>#N/A</v>
      </c>
      <c r="R74" s="18">
        <v>15.3</v>
      </c>
      <c r="T74" s="18">
        <v>1.7</v>
      </c>
    </row>
    <row r="75" spans="1:20" x14ac:dyDescent="0.25">
      <c r="A75" s="49">
        <f t="shared" si="16"/>
        <v>2018</v>
      </c>
      <c r="B75" s="50">
        <f t="shared" si="10"/>
        <v>12</v>
      </c>
      <c r="C75" s="50">
        <f t="shared" si="11"/>
        <v>4</v>
      </c>
      <c r="D75" s="50">
        <f t="shared" si="17"/>
        <v>1</v>
      </c>
      <c r="E75" s="51">
        <f t="shared" si="18"/>
        <v>43073.04166666649</v>
      </c>
      <c r="F75" s="63">
        <v>2.7</v>
      </c>
      <c r="G75" s="17" t="s">
        <v>28</v>
      </c>
      <c r="H75" s="58" t="e">
        <f>NA()</f>
        <v>#N/A</v>
      </c>
      <c r="I75" s="67">
        <v>15.4</v>
      </c>
      <c r="J75" s="17" t="s">
        <v>28</v>
      </c>
      <c r="K75" s="55" t="e">
        <f>NA()</f>
        <v>#N/A</v>
      </c>
      <c r="L75" s="18" t="s">
        <v>89</v>
      </c>
      <c r="M75" s="19" t="s">
        <v>90</v>
      </c>
      <c r="N75" s="23" t="e">
        <f t="shared" si="12"/>
        <v>#N/A</v>
      </c>
      <c r="O75" s="23" t="e">
        <f t="shared" si="13"/>
        <v>#N/A</v>
      </c>
      <c r="P75" s="17" t="e">
        <f t="shared" si="14"/>
        <v>#N/A</v>
      </c>
      <c r="Q75" s="17" t="e">
        <f t="shared" si="15"/>
        <v>#N/A</v>
      </c>
      <c r="R75" s="18">
        <v>15.4</v>
      </c>
      <c r="T75" s="18">
        <v>2.7</v>
      </c>
    </row>
    <row r="76" spans="1:20" x14ac:dyDescent="0.25">
      <c r="A76" s="49">
        <f t="shared" si="16"/>
        <v>2018</v>
      </c>
      <c r="B76" s="50">
        <f t="shared" si="10"/>
        <v>12</v>
      </c>
      <c r="C76" s="50">
        <f t="shared" si="11"/>
        <v>4</v>
      </c>
      <c r="D76" s="50">
        <f t="shared" si="17"/>
        <v>2</v>
      </c>
      <c r="E76" s="51">
        <f t="shared" si="18"/>
        <v>43073.083333333154</v>
      </c>
      <c r="F76" s="63" t="e">
        <f>NA()</f>
        <v>#N/A</v>
      </c>
      <c r="G76" s="17" t="s">
        <v>28</v>
      </c>
      <c r="H76" s="58" t="e">
        <f>NA()</f>
        <v>#N/A</v>
      </c>
      <c r="I76" s="67" t="e">
        <f>NA()</f>
        <v>#N/A</v>
      </c>
      <c r="J76" s="17" t="s">
        <v>28</v>
      </c>
      <c r="K76" s="55" t="e">
        <f>NA()</f>
        <v>#N/A</v>
      </c>
      <c r="L76" s="18" t="s">
        <v>89</v>
      </c>
      <c r="M76" s="19" t="s">
        <v>91</v>
      </c>
      <c r="N76" s="23" t="e">
        <f t="shared" si="12"/>
        <v>#N/A</v>
      </c>
      <c r="O76" s="23" t="e">
        <f t="shared" si="13"/>
        <v>#N/A</v>
      </c>
      <c r="P76" s="17" t="e">
        <f t="shared" si="14"/>
        <v>#N/A</v>
      </c>
      <c r="Q76" s="17" t="e">
        <f t="shared" si="15"/>
        <v>#N/A</v>
      </c>
    </row>
    <row r="77" spans="1:20" x14ac:dyDescent="0.25">
      <c r="A77" s="49">
        <f t="shared" si="16"/>
        <v>2018</v>
      </c>
      <c r="B77" s="50">
        <f t="shared" si="10"/>
        <v>12</v>
      </c>
      <c r="C77" s="50">
        <f t="shared" si="11"/>
        <v>4</v>
      </c>
      <c r="D77" s="50">
        <f t="shared" si="17"/>
        <v>3</v>
      </c>
      <c r="E77" s="51">
        <f t="shared" si="18"/>
        <v>43073.124999999818</v>
      </c>
      <c r="F77" s="63">
        <v>-0.4</v>
      </c>
      <c r="G77" s="17" t="s">
        <v>28</v>
      </c>
      <c r="H77" s="58" t="e">
        <f>NA()</f>
        <v>#N/A</v>
      </c>
      <c r="I77" s="67">
        <v>9.1999999999999993</v>
      </c>
      <c r="J77" s="17" t="s">
        <v>28</v>
      </c>
      <c r="K77" s="55" t="e">
        <f>NA()</f>
        <v>#N/A</v>
      </c>
      <c r="L77" s="18" t="s">
        <v>89</v>
      </c>
      <c r="M77" s="19" t="s">
        <v>90</v>
      </c>
      <c r="N77" s="23" t="e">
        <f t="shared" si="12"/>
        <v>#N/A</v>
      </c>
      <c r="O77" s="23" t="e">
        <f t="shared" si="13"/>
        <v>#N/A</v>
      </c>
      <c r="P77" s="17" t="e">
        <f t="shared" si="14"/>
        <v>#N/A</v>
      </c>
      <c r="Q77" s="17" t="e">
        <f t="shared" si="15"/>
        <v>#N/A</v>
      </c>
      <c r="R77" s="18">
        <v>9.1999999999999993</v>
      </c>
      <c r="T77" s="18">
        <v>-0.4</v>
      </c>
    </row>
    <row r="78" spans="1:20" x14ac:dyDescent="0.25">
      <c r="A78" s="49">
        <f t="shared" si="16"/>
        <v>2018</v>
      </c>
      <c r="B78" s="50">
        <f t="shared" si="10"/>
        <v>12</v>
      </c>
      <c r="C78" s="50">
        <f t="shared" si="11"/>
        <v>4</v>
      </c>
      <c r="D78" s="50">
        <f t="shared" si="17"/>
        <v>4</v>
      </c>
      <c r="E78" s="51">
        <f t="shared" si="18"/>
        <v>43073.166666666482</v>
      </c>
      <c r="F78" s="63">
        <v>3.1</v>
      </c>
      <c r="G78" s="17" t="s">
        <v>28</v>
      </c>
      <c r="H78" s="58" t="e">
        <f>NA()</f>
        <v>#N/A</v>
      </c>
      <c r="I78" s="67">
        <v>13.6</v>
      </c>
      <c r="J78" s="17" t="s">
        <v>28</v>
      </c>
      <c r="K78" s="55" t="e">
        <f>NA()</f>
        <v>#N/A</v>
      </c>
      <c r="L78" s="18" t="s">
        <v>89</v>
      </c>
      <c r="M78" s="19" t="s">
        <v>90</v>
      </c>
      <c r="N78" s="23" t="e">
        <f t="shared" si="12"/>
        <v>#N/A</v>
      </c>
      <c r="O78" s="23" t="e">
        <f t="shared" si="13"/>
        <v>#N/A</v>
      </c>
      <c r="P78" s="17" t="e">
        <f t="shared" si="14"/>
        <v>#N/A</v>
      </c>
      <c r="Q78" s="17" t="e">
        <f t="shared" si="15"/>
        <v>#N/A</v>
      </c>
      <c r="R78" s="18">
        <v>13.6</v>
      </c>
      <c r="T78" s="18">
        <v>3.1</v>
      </c>
    </row>
    <row r="79" spans="1:20" x14ac:dyDescent="0.25">
      <c r="A79" s="49">
        <f t="shared" si="16"/>
        <v>2018</v>
      </c>
      <c r="B79" s="50">
        <f t="shared" si="10"/>
        <v>12</v>
      </c>
      <c r="C79" s="50">
        <f t="shared" si="11"/>
        <v>4</v>
      </c>
      <c r="D79" s="50">
        <f t="shared" si="17"/>
        <v>5</v>
      </c>
      <c r="E79" s="51">
        <f t="shared" si="18"/>
        <v>43073.208333333147</v>
      </c>
      <c r="F79" s="63">
        <v>-0.9</v>
      </c>
      <c r="G79" s="17" t="s">
        <v>28</v>
      </c>
      <c r="H79" s="58" t="e">
        <f>NA()</f>
        <v>#N/A</v>
      </c>
      <c r="I79" s="67">
        <v>9.1</v>
      </c>
      <c r="J79" s="17" t="s">
        <v>28</v>
      </c>
      <c r="K79" s="55" t="e">
        <f>NA()</f>
        <v>#N/A</v>
      </c>
      <c r="L79" s="18" t="s">
        <v>89</v>
      </c>
      <c r="M79" s="19" t="s">
        <v>90</v>
      </c>
      <c r="N79" s="23" t="e">
        <f t="shared" si="12"/>
        <v>#N/A</v>
      </c>
      <c r="O79" s="23" t="e">
        <f t="shared" si="13"/>
        <v>#N/A</v>
      </c>
      <c r="P79" s="17" t="e">
        <f t="shared" si="14"/>
        <v>#N/A</v>
      </c>
      <c r="Q79" s="17" t="e">
        <f t="shared" si="15"/>
        <v>#N/A</v>
      </c>
      <c r="R79" s="18">
        <v>9.1</v>
      </c>
      <c r="T79" s="18">
        <v>-0.9</v>
      </c>
    </row>
    <row r="80" spans="1:20" x14ac:dyDescent="0.25">
      <c r="A80" s="49">
        <f t="shared" si="16"/>
        <v>2018</v>
      </c>
      <c r="B80" s="50">
        <f t="shared" si="10"/>
        <v>12</v>
      </c>
      <c r="C80" s="50">
        <f t="shared" si="11"/>
        <v>4</v>
      </c>
      <c r="D80" s="50">
        <f t="shared" si="17"/>
        <v>6</v>
      </c>
      <c r="E80" s="51">
        <f t="shared" si="18"/>
        <v>43073.249999999811</v>
      </c>
      <c r="F80" s="63">
        <v>9.6</v>
      </c>
      <c r="G80" s="17" t="s">
        <v>28</v>
      </c>
      <c r="H80" s="58" t="e">
        <f>NA()</f>
        <v>#N/A</v>
      </c>
      <c r="I80" s="67">
        <v>78.099999999999994</v>
      </c>
      <c r="J80" s="17" t="s">
        <v>28</v>
      </c>
      <c r="K80" s="55" t="e">
        <f>NA()</f>
        <v>#N/A</v>
      </c>
      <c r="L80" s="18" t="s">
        <v>89</v>
      </c>
      <c r="M80" s="19" t="s">
        <v>90</v>
      </c>
      <c r="N80" s="23" t="e">
        <f t="shared" si="12"/>
        <v>#N/A</v>
      </c>
      <c r="O80" s="23" t="e">
        <f t="shared" si="13"/>
        <v>#N/A</v>
      </c>
      <c r="P80" s="17" t="e">
        <f t="shared" si="14"/>
        <v>#N/A</v>
      </c>
      <c r="Q80" s="17" t="e">
        <f t="shared" si="15"/>
        <v>#N/A</v>
      </c>
      <c r="R80" s="18">
        <v>78.099999999999994</v>
      </c>
      <c r="T80" s="18">
        <v>9.6</v>
      </c>
    </row>
    <row r="81" spans="1:20" x14ac:dyDescent="0.25">
      <c r="A81" s="49">
        <f t="shared" si="16"/>
        <v>2018</v>
      </c>
      <c r="B81" s="50">
        <f t="shared" si="10"/>
        <v>12</v>
      </c>
      <c r="C81" s="50">
        <f t="shared" si="11"/>
        <v>4</v>
      </c>
      <c r="D81" s="50">
        <f t="shared" si="17"/>
        <v>7</v>
      </c>
      <c r="E81" s="51">
        <f t="shared" si="18"/>
        <v>43073.291666666475</v>
      </c>
      <c r="F81" s="63">
        <v>6.9</v>
      </c>
      <c r="G81" s="17" t="s">
        <v>28</v>
      </c>
      <c r="H81" s="58" t="e">
        <f>NA()</f>
        <v>#N/A</v>
      </c>
      <c r="I81" s="67">
        <v>63.4</v>
      </c>
      <c r="J81" s="17" t="s">
        <v>28</v>
      </c>
      <c r="K81" s="55" t="e">
        <f>NA()</f>
        <v>#N/A</v>
      </c>
      <c r="L81" s="18" t="s">
        <v>89</v>
      </c>
      <c r="M81" s="19" t="s">
        <v>90</v>
      </c>
      <c r="N81" s="23" t="e">
        <f t="shared" si="12"/>
        <v>#N/A</v>
      </c>
      <c r="O81" s="23" t="e">
        <f t="shared" si="13"/>
        <v>#N/A</v>
      </c>
      <c r="P81" s="17" t="e">
        <f t="shared" si="14"/>
        <v>#N/A</v>
      </c>
      <c r="Q81" s="17" t="e">
        <f t="shared" si="15"/>
        <v>#N/A</v>
      </c>
      <c r="R81" s="18">
        <v>63.4</v>
      </c>
      <c r="T81" s="18">
        <v>6.9</v>
      </c>
    </row>
    <row r="82" spans="1:20" x14ac:dyDescent="0.25">
      <c r="A82" s="49">
        <f t="shared" si="16"/>
        <v>2018</v>
      </c>
      <c r="B82" s="50">
        <f t="shared" si="10"/>
        <v>12</v>
      </c>
      <c r="C82" s="50">
        <f t="shared" si="11"/>
        <v>4</v>
      </c>
      <c r="D82" s="50">
        <f t="shared" si="17"/>
        <v>8</v>
      </c>
      <c r="E82" s="51">
        <f t="shared" si="18"/>
        <v>43073.333333333139</v>
      </c>
      <c r="F82" s="63">
        <v>3.4</v>
      </c>
      <c r="G82" s="17" t="s">
        <v>28</v>
      </c>
      <c r="H82" s="58" t="e">
        <f>NA()</f>
        <v>#N/A</v>
      </c>
      <c r="I82" s="67">
        <v>24.4</v>
      </c>
      <c r="J82" s="17" t="s">
        <v>28</v>
      </c>
      <c r="K82" s="55" t="e">
        <f>NA()</f>
        <v>#N/A</v>
      </c>
      <c r="L82" s="18" t="s">
        <v>89</v>
      </c>
      <c r="M82" s="19" t="s">
        <v>90</v>
      </c>
      <c r="N82" s="23" t="e">
        <f t="shared" si="12"/>
        <v>#N/A</v>
      </c>
      <c r="O82" s="23" t="e">
        <f t="shared" si="13"/>
        <v>#N/A</v>
      </c>
      <c r="P82" s="17" t="e">
        <f t="shared" si="14"/>
        <v>#N/A</v>
      </c>
      <c r="Q82" s="17" t="e">
        <f t="shared" si="15"/>
        <v>#N/A</v>
      </c>
      <c r="R82" s="18">
        <v>24.4</v>
      </c>
      <c r="T82" s="18">
        <v>3.4</v>
      </c>
    </row>
    <row r="83" spans="1:20" x14ac:dyDescent="0.25">
      <c r="A83" s="49">
        <f t="shared" si="16"/>
        <v>2018</v>
      </c>
      <c r="B83" s="50">
        <f t="shared" si="10"/>
        <v>12</v>
      </c>
      <c r="C83" s="50">
        <f t="shared" si="11"/>
        <v>4</v>
      </c>
      <c r="D83" s="50">
        <f t="shared" si="17"/>
        <v>9</v>
      </c>
      <c r="E83" s="51">
        <f t="shared" si="18"/>
        <v>43073.374999999804</v>
      </c>
      <c r="F83" s="63">
        <v>6.1</v>
      </c>
      <c r="G83" s="17" t="s">
        <v>28</v>
      </c>
      <c r="H83" s="58" t="e">
        <f>NA()</f>
        <v>#N/A</v>
      </c>
      <c r="I83" s="67">
        <v>24.8</v>
      </c>
      <c r="J83" s="17" t="s">
        <v>28</v>
      </c>
      <c r="K83" s="55" t="e">
        <f>NA()</f>
        <v>#N/A</v>
      </c>
      <c r="L83" s="18" t="s">
        <v>89</v>
      </c>
      <c r="M83" s="19" t="s">
        <v>90</v>
      </c>
      <c r="N83" s="23" t="e">
        <f t="shared" si="12"/>
        <v>#N/A</v>
      </c>
      <c r="O83" s="23" t="e">
        <f t="shared" si="13"/>
        <v>#N/A</v>
      </c>
      <c r="P83" s="17" t="e">
        <f t="shared" si="14"/>
        <v>#N/A</v>
      </c>
      <c r="Q83" s="17" t="e">
        <f t="shared" si="15"/>
        <v>#N/A</v>
      </c>
      <c r="R83" s="18">
        <v>24.8</v>
      </c>
      <c r="T83" s="18">
        <v>6.1</v>
      </c>
    </row>
    <row r="84" spans="1:20" x14ac:dyDescent="0.25">
      <c r="A84" s="49">
        <f t="shared" si="16"/>
        <v>2018</v>
      </c>
      <c r="B84" s="50">
        <f t="shared" si="10"/>
        <v>12</v>
      </c>
      <c r="C84" s="50">
        <f t="shared" si="11"/>
        <v>4</v>
      </c>
      <c r="D84" s="50">
        <f t="shared" si="17"/>
        <v>10</v>
      </c>
      <c r="E84" s="51">
        <f t="shared" si="18"/>
        <v>43073.416666666468</v>
      </c>
      <c r="F84" s="63">
        <v>-2.1</v>
      </c>
      <c r="G84" s="17" t="s">
        <v>28</v>
      </c>
      <c r="H84" s="58" t="e">
        <f>NA()</f>
        <v>#N/A</v>
      </c>
      <c r="I84" s="67">
        <v>15.3</v>
      </c>
      <c r="J84" s="17" t="s">
        <v>28</v>
      </c>
      <c r="K84" s="55" t="e">
        <f>NA()</f>
        <v>#N/A</v>
      </c>
      <c r="L84" s="18" t="s">
        <v>89</v>
      </c>
      <c r="M84" s="19" t="s">
        <v>90</v>
      </c>
      <c r="N84" s="23" t="e">
        <f t="shared" si="12"/>
        <v>#N/A</v>
      </c>
      <c r="O84" s="23" t="e">
        <f t="shared" si="13"/>
        <v>#N/A</v>
      </c>
      <c r="P84" s="17" t="e">
        <f t="shared" si="14"/>
        <v>#N/A</v>
      </c>
      <c r="Q84" s="17" t="e">
        <f t="shared" si="15"/>
        <v>#N/A</v>
      </c>
      <c r="R84" s="18">
        <v>15.3</v>
      </c>
      <c r="T84" s="18">
        <v>-2.1</v>
      </c>
    </row>
    <row r="85" spans="1:20" x14ac:dyDescent="0.25">
      <c r="A85" s="49">
        <f t="shared" si="16"/>
        <v>2018</v>
      </c>
      <c r="B85" s="50">
        <f t="shared" si="10"/>
        <v>12</v>
      </c>
      <c r="C85" s="50">
        <f t="shared" si="11"/>
        <v>4</v>
      </c>
      <c r="D85" s="50">
        <f t="shared" si="17"/>
        <v>11</v>
      </c>
      <c r="E85" s="51">
        <f t="shared" si="18"/>
        <v>43073.458333333132</v>
      </c>
      <c r="F85" s="63">
        <v>3.8</v>
      </c>
      <c r="G85" s="17" t="s">
        <v>28</v>
      </c>
      <c r="H85" s="58" t="e">
        <f>NA()</f>
        <v>#N/A</v>
      </c>
      <c r="I85" s="67">
        <v>21.4</v>
      </c>
      <c r="J85" s="17" t="s">
        <v>28</v>
      </c>
      <c r="K85" s="55" t="e">
        <f>NA()</f>
        <v>#N/A</v>
      </c>
      <c r="L85" s="18" t="s">
        <v>89</v>
      </c>
      <c r="M85" s="19" t="s">
        <v>90</v>
      </c>
      <c r="N85" s="23" t="e">
        <f t="shared" si="12"/>
        <v>#N/A</v>
      </c>
      <c r="O85" s="23" t="e">
        <f t="shared" si="13"/>
        <v>#N/A</v>
      </c>
      <c r="P85" s="17" t="e">
        <f t="shared" si="14"/>
        <v>#N/A</v>
      </c>
      <c r="Q85" s="17" t="e">
        <f t="shared" si="15"/>
        <v>#N/A</v>
      </c>
      <c r="R85" s="18">
        <v>21.4</v>
      </c>
      <c r="T85" s="18">
        <v>3.8</v>
      </c>
    </row>
    <row r="86" spans="1:20" x14ac:dyDescent="0.25">
      <c r="A86" s="49">
        <f t="shared" si="16"/>
        <v>2018</v>
      </c>
      <c r="B86" s="50">
        <f t="shared" si="10"/>
        <v>12</v>
      </c>
      <c r="C86" s="50">
        <f t="shared" si="11"/>
        <v>4</v>
      </c>
      <c r="D86" s="50">
        <f t="shared" si="17"/>
        <v>12</v>
      </c>
      <c r="E86" s="51">
        <f t="shared" si="18"/>
        <v>43073.499999999796</v>
      </c>
      <c r="F86" s="63">
        <v>4.4000000000000004</v>
      </c>
      <c r="G86" s="17" t="s">
        <v>28</v>
      </c>
      <c r="H86" s="58" t="e">
        <f>NA()</f>
        <v>#N/A</v>
      </c>
      <c r="I86" s="67">
        <v>15.6</v>
      </c>
      <c r="J86" s="17" t="s">
        <v>28</v>
      </c>
      <c r="K86" s="55" t="e">
        <f>NA()</f>
        <v>#N/A</v>
      </c>
      <c r="L86" s="18" t="s">
        <v>89</v>
      </c>
      <c r="M86" s="19" t="s">
        <v>90</v>
      </c>
      <c r="N86" s="23" t="e">
        <f t="shared" si="12"/>
        <v>#N/A</v>
      </c>
      <c r="O86" s="23" t="e">
        <f t="shared" si="13"/>
        <v>#N/A</v>
      </c>
      <c r="P86" s="17" t="e">
        <f t="shared" si="14"/>
        <v>#N/A</v>
      </c>
      <c r="Q86" s="17" t="e">
        <f t="shared" si="15"/>
        <v>#N/A</v>
      </c>
      <c r="R86" s="18">
        <v>15.6</v>
      </c>
      <c r="T86" s="18">
        <v>4.4000000000000004</v>
      </c>
    </row>
    <row r="87" spans="1:20" x14ac:dyDescent="0.25">
      <c r="A87" s="49">
        <f t="shared" si="16"/>
        <v>2018</v>
      </c>
      <c r="B87" s="50">
        <f t="shared" si="10"/>
        <v>12</v>
      </c>
      <c r="C87" s="50">
        <f t="shared" si="11"/>
        <v>4</v>
      </c>
      <c r="D87" s="50">
        <f t="shared" si="17"/>
        <v>13</v>
      </c>
      <c r="E87" s="51">
        <f t="shared" si="18"/>
        <v>43073.541666666461</v>
      </c>
      <c r="F87" s="63">
        <v>3.6</v>
      </c>
      <c r="G87" s="17" t="s">
        <v>28</v>
      </c>
      <c r="H87" s="58" t="e">
        <f>NA()</f>
        <v>#N/A</v>
      </c>
      <c r="I87" s="67">
        <v>11.6</v>
      </c>
      <c r="J87" s="17" t="s">
        <v>28</v>
      </c>
      <c r="K87" s="55" t="e">
        <f>NA()</f>
        <v>#N/A</v>
      </c>
      <c r="L87" s="18" t="s">
        <v>89</v>
      </c>
      <c r="M87" s="19" t="s">
        <v>90</v>
      </c>
      <c r="N87" s="23" t="e">
        <f t="shared" si="12"/>
        <v>#N/A</v>
      </c>
      <c r="O87" s="23" t="e">
        <f t="shared" si="13"/>
        <v>#N/A</v>
      </c>
      <c r="P87" s="17" t="e">
        <f t="shared" si="14"/>
        <v>#N/A</v>
      </c>
      <c r="Q87" s="17" t="e">
        <f t="shared" si="15"/>
        <v>#N/A</v>
      </c>
      <c r="R87" s="18">
        <v>11.6</v>
      </c>
      <c r="T87" s="18">
        <v>3.6</v>
      </c>
    </row>
    <row r="88" spans="1:20" x14ac:dyDescent="0.25">
      <c r="A88" s="49">
        <f t="shared" si="16"/>
        <v>2018</v>
      </c>
      <c r="B88" s="50">
        <f t="shared" si="10"/>
        <v>12</v>
      </c>
      <c r="C88" s="50">
        <f t="shared" si="11"/>
        <v>4</v>
      </c>
      <c r="D88" s="50">
        <f t="shared" si="17"/>
        <v>14</v>
      </c>
      <c r="E88" s="51">
        <f t="shared" si="18"/>
        <v>43073.583333333125</v>
      </c>
      <c r="F88" s="63">
        <v>2.8</v>
      </c>
      <c r="G88" s="17" t="s">
        <v>28</v>
      </c>
      <c r="H88" s="58" t="e">
        <f>NA()</f>
        <v>#N/A</v>
      </c>
      <c r="I88" s="67">
        <v>9.9</v>
      </c>
      <c r="J88" s="17" t="s">
        <v>28</v>
      </c>
      <c r="K88" s="55" t="e">
        <f>NA()</f>
        <v>#N/A</v>
      </c>
      <c r="L88" s="18" t="s">
        <v>89</v>
      </c>
      <c r="M88" s="19" t="s">
        <v>90</v>
      </c>
      <c r="N88" s="23" t="e">
        <f t="shared" si="12"/>
        <v>#N/A</v>
      </c>
      <c r="O88" s="23" t="e">
        <f t="shared" si="13"/>
        <v>#N/A</v>
      </c>
      <c r="P88" s="17" t="e">
        <f t="shared" si="14"/>
        <v>#N/A</v>
      </c>
      <c r="Q88" s="17" t="e">
        <f t="shared" si="15"/>
        <v>#N/A</v>
      </c>
      <c r="R88" s="18">
        <v>9.9</v>
      </c>
      <c r="T88" s="18">
        <v>2.8</v>
      </c>
    </row>
    <row r="89" spans="1:20" x14ac:dyDescent="0.25">
      <c r="A89" s="49">
        <f t="shared" si="16"/>
        <v>2018</v>
      </c>
      <c r="B89" s="50">
        <f t="shared" si="10"/>
        <v>12</v>
      </c>
      <c r="C89" s="50">
        <f t="shared" si="11"/>
        <v>4</v>
      </c>
      <c r="D89" s="50">
        <f t="shared" si="17"/>
        <v>15</v>
      </c>
      <c r="E89" s="51">
        <f t="shared" si="18"/>
        <v>43073.624999999789</v>
      </c>
      <c r="F89" s="63">
        <v>1.7</v>
      </c>
      <c r="G89" s="17" t="s">
        <v>28</v>
      </c>
      <c r="H89" s="58" t="e">
        <f>NA()</f>
        <v>#N/A</v>
      </c>
      <c r="I89" s="67">
        <v>7.4</v>
      </c>
      <c r="J89" s="17" t="s">
        <v>28</v>
      </c>
      <c r="K89" s="55" t="e">
        <f>NA()</f>
        <v>#N/A</v>
      </c>
      <c r="L89" s="18" t="s">
        <v>89</v>
      </c>
      <c r="M89" s="19" t="s">
        <v>90</v>
      </c>
      <c r="N89" s="23" t="e">
        <f t="shared" si="12"/>
        <v>#N/A</v>
      </c>
      <c r="O89" s="23" t="e">
        <f t="shared" si="13"/>
        <v>#N/A</v>
      </c>
      <c r="P89" s="17" t="e">
        <f t="shared" si="14"/>
        <v>#N/A</v>
      </c>
      <c r="Q89" s="17" t="e">
        <f t="shared" si="15"/>
        <v>#N/A</v>
      </c>
      <c r="R89" s="18">
        <v>7.4</v>
      </c>
      <c r="T89" s="18">
        <v>1.7</v>
      </c>
    </row>
    <row r="90" spans="1:20" x14ac:dyDescent="0.25">
      <c r="A90" s="49">
        <f t="shared" si="16"/>
        <v>2018</v>
      </c>
      <c r="B90" s="50">
        <f t="shared" si="10"/>
        <v>12</v>
      </c>
      <c r="C90" s="50">
        <f t="shared" si="11"/>
        <v>4</v>
      </c>
      <c r="D90" s="50">
        <f t="shared" si="17"/>
        <v>16</v>
      </c>
      <c r="E90" s="51">
        <f t="shared" si="18"/>
        <v>43073.666666666453</v>
      </c>
      <c r="F90" s="63">
        <v>3.6</v>
      </c>
      <c r="G90" s="17" t="s">
        <v>28</v>
      </c>
      <c r="H90" s="58" t="e">
        <f>NA()</f>
        <v>#N/A</v>
      </c>
      <c r="I90" s="67">
        <v>12.3</v>
      </c>
      <c r="J90" s="17" t="s">
        <v>28</v>
      </c>
      <c r="K90" s="55" t="e">
        <f>NA()</f>
        <v>#N/A</v>
      </c>
      <c r="L90" s="18" t="s">
        <v>89</v>
      </c>
      <c r="M90" s="19" t="s">
        <v>90</v>
      </c>
      <c r="N90" s="23" t="e">
        <f t="shared" si="12"/>
        <v>#N/A</v>
      </c>
      <c r="O90" s="23" t="e">
        <f t="shared" si="13"/>
        <v>#N/A</v>
      </c>
      <c r="P90" s="17" t="e">
        <f t="shared" si="14"/>
        <v>#N/A</v>
      </c>
      <c r="Q90" s="17" t="e">
        <f t="shared" si="15"/>
        <v>#N/A</v>
      </c>
      <c r="R90" s="18">
        <v>12.3</v>
      </c>
      <c r="T90" s="18">
        <v>3.6</v>
      </c>
    </row>
    <row r="91" spans="1:20" x14ac:dyDescent="0.25">
      <c r="A91" s="49">
        <f t="shared" si="16"/>
        <v>2018</v>
      </c>
      <c r="B91" s="50">
        <f t="shared" ref="B91:B154" si="19">B90</f>
        <v>12</v>
      </c>
      <c r="C91" s="50">
        <f t="shared" ref="C91:C154" si="20">C67+1</f>
        <v>4</v>
      </c>
      <c r="D91" s="50">
        <f t="shared" si="17"/>
        <v>17</v>
      </c>
      <c r="E91" s="51">
        <f t="shared" si="18"/>
        <v>43073.708333333117</v>
      </c>
      <c r="F91" s="63">
        <v>0.9</v>
      </c>
      <c r="G91" s="17" t="s">
        <v>28</v>
      </c>
      <c r="H91" s="58" t="e">
        <f>NA()</f>
        <v>#N/A</v>
      </c>
      <c r="I91" s="67">
        <v>9.9</v>
      </c>
      <c r="J91" s="17" t="s">
        <v>28</v>
      </c>
      <c r="K91" s="55" t="e">
        <f>NA()</f>
        <v>#N/A</v>
      </c>
      <c r="L91" s="18" t="s">
        <v>89</v>
      </c>
      <c r="M91" s="19" t="s">
        <v>90</v>
      </c>
      <c r="N91" s="23" t="e">
        <f t="shared" si="12"/>
        <v>#N/A</v>
      </c>
      <c r="O91" s="23" t="e">
        <f t="shared" si="13"/>
        <v>#N/A</v>
      </c>
      <c r="P91" s="17" t="e">
        <f t="shared" si="14"/>
        <v>#N/A</v>
      </c>
      <c r="Q91" s="17" t="e">
        <f t="shared" si="15"/>
        <v>#N/A</v>
      </c>
      <c r="R91" s="18">
        <v>9.9</v>
      </c>
      <c r="T91" s="18">
        <v>0.9</v>
      </c>
    </row>
    <row r="92" spans="1:20" x14ac:dyDescent="0.25">
      <c r="A92" s="49">
        <f t="shared" si="16"/>
        <v>2018</v>
      </c>
      <c r="B92" s="50">
        <f t="shared" si="19"/>
        <v>12</v>
      </c>
      <c r="C92" s="50">
        <f t="shared" si="20"/>
        <v>4</v>
      </c>
      <c r="D92" s="50">
        <f t="shared" si="17"/>
        <v>18</v>
      </c>
      <c r="E92" s="51">
        <f t="shared" si="18"/>
        <v>43073.749999999782</v>
      </c>
      <c r="F92" s="63">
        <v>3.5</v>
      </c>
      <c r="G92" s="17" t="s">
        <v>28</v>
      </c>
      <c r="H92" s="58" t="e">
        <f>NA()</f>
        <v>#N/A</v>
      </c>
      <c r="I92" s="67">
        <v>13.9</v>
      </c>
      <c r="J92" s="17" t="s">
        <v>28</v>
      </c>
      <c r="K92" s="55" t="e">
        <f>NA()</f>
        <v>#N/A</v>
      </c>
      <c r="L92" s="18" t="s">
        <v>89</v>
      </c>
      <c r="M92" s="19" t="s">
        <v>90</v>
      </c>
      <c r="N92" s="23" t="e">
        <f t="shared" si="12"/>
        <v>#N/A</v>
      </c>
      <c r="O92" s="23" t="e">
        <f t="shared" si="13"/>
        <v>#N/A</v>
      </c>
      <c r="P92" s="17" t="e">
        <f t="shared" si="14"/>
        <v>#N/A</v>
      </c>
      <c r="Q92" s="17" t="e">
        <f t="shared" si="15"/>
        <v>#N/A</v>
      </c>
      <c r="R92" s="18">
        <v>13.9</v>
      </c>
      <c r="T92" s="18">
        <v>3.5</v>
      </c>
    </row>
    <row r="93" spans="1:20" x14ac:dyDescent="0.25">
      <c r="A93" s="49">
        <f t="shared" si="16"/>
        <v>2018</v>
      </c>
      <c r="B93" s="50">
        <f t="shared" si="19"/>
        <v>12</v>
      </c>
      <c r="C93" s="50">
        <f t="shared" si="20"/>
        <v>4</v>
      </c>
      <c r="D93" s="50">
        <f t="shared" si="17"/>
        <v>19</v>
      </c>
      <c r="E93" s="51">
        <f t="shared" si="18"/>
        <v>43073.791666666446</v>
      </c>
      <c r="F93" s="63">
        <v>6.6</v>
      </c>
      <c r="G93" s="17" t="s">
        <v>28</v>
      </c>
      <c r="H93" s="58" t="e">
        <f>NA()</f>
        <v>#N/A</v>
      </c>
      <c r="I93" s="67">
        <v>16.5</v>
      </c>
      <c r="J93" s="17" t="s">
        <v>28</v>
      </c>
      <c r="K93" s="55" t="e">
        <f>NA()</f>
        <v>#N/A</v>
      </c>
      <c r="L93" s="18" t="s">
        <v>89</v>
      </c>
      <c r="M93" s="19" t="s">
        <v>90</v>
      </c>
      <c r="N93" s="23" t="e">
        <f t="shared" si="12"/>
        <v>#N/A</v>
      </c>
      <c r="O93" s="23" t="e">
        <f t="shared" si="13"/>
        <v>#N/A</v>
      </c>
      <c r="P93" s="17" t="e">
        <f t="shared" si="14"/>
        <v>#N/A</v>
      </c>
      <c r="Q93" s="17" t="e">
        <f t="shared" si="15"/>
        <v>#N/A</v>
      </c>
      <c r="R93" s="18">
        <v>16.5</v>
      </c>
      <c r="T93" s="18">
        <v>6.6</v>
      </c>
    </row>
    <row r="94" spans="1:20" x14ac:dyDescent="0.25">
      <c r="A94" s="49">
        <f t="shared" si="16"/>
        <v>2018</v>
      </c>
      <c r="B94" s="50">
        <f t="shared" si="19"/>
        <v>12</v>
      </c>
      <c r="C94" s="50">
        <f t="shared" si="20"/>
        <v>4</v>
      </c>
      <c r="D94" s="50">
        <f t="shared" si="17"/>
        <v>20</v>
      </c>
      <c r="E94" s="51">
        <f t="shared" si="18"/>
        <v>43073.83333333311</v>
      </c>
      <c r="F94" s="63">
        <v>3.9</v>
      </c>
      <c r="G94" s="17" t="s">
        <v>28</v>
      </c>
      <c r="H94" s="58" t="e">
        <f>NA()</f>
        <v>#N/A</v>
      </c>
      <c r="I94" s="67">
        <v>17</v>
      </c>
      <c r="J94" s="17" t="s">
        <v>27</v>
      </c>
      <c r="K94" s="55">
        <v>13</v>
      </c>
      <c r="L94" s="18" t="s">
        <v>89</v>
      </c>
      <c r="M94" s="19" t="s">
        <v>92</v>
      </c>
      <c r="N94" s="23" t="e">
        <f t="shared" si="12"/>
        <v>#N/A</v>
      </c>
      <c r="O94" s="23" t="e">
        <f t="shared" si="13"/>
        <v>#N/A</v>
      </c>
      <c r="P94" s="17">
        <f t="shared" si="14"/>
        <v>17</v>
      </c>
      <c r="Q94" s="17">
        <f t="shared" si="15"/>
        <v>13</v>
      </c>
      <c r="R94" s="18">
        <v>17</v>
      </c>
      <c r="S94" s="18">
        <v>13</v>
      </c>
      <c r="T94" s="18">
        <v>3.9</v>
      </c>
    </row>
    <row r="95" spans="1:20" x14ac:dyDescent="0.25">
      <c r="A95" s="49">
        <f t="shared" si="16"/>
        <v>2018</v>
      </c>
      <c r="B95" s="50">
        <f t="shared" si="19"/>
        <v>12</v>
      </c>
      <c r="C95" s="50">
        <f t="shared" si="20"/>
        <v>4</v>
      </c>
      <c r="D95" s="50">
        <f t="shared" si="17"/>
        <v>21</v>
      </c>
      <c r="E95" s="51">
        <f t="shared" si="18"/>
        <v>43073.874999999774</v>
      </c>
      <c r="F95" s="63">
        <v>6.9</v>
      </c>
      <c r="G95" s="17" t="s">
        <v>28</v>
      </c>
      <c r="H95" s="58" t="e">
        <f>NA()</f>
        <v>#N/A</v>
      </c>
      <c r="I95" s="67">
        <v>15.1</v>
      </c>
      <c r="J95" s="17" t="s">
        <v>27</v>
      </c>
      <c r="K95" s="55">
        <v>12.5</v>
      </c>
      <c r="L95" s="18" t="s">
        <v>89</v>
      </c>
      <c r="M95" s="19" t="s">
        <v>92</v>
      </c>
      <c r="N95" s="23" t="e">
        <f t="shared" si="12"/>
        <v>#N/A</v>
      </c>
      <c r="O95" s="23" t="e">
        <f t="shared" si="13"/>
        <v>#N/A</v>
      </c>
      <c r="P95" s="17">
        <f t="shared" si="14"/>
        <v>15.1</v>
      </c>
      <c r="Q95" s="17">
        <f t="shared" si="15"/>
        <v>12.5</v>
      </c>
      <c r="R95" s="18">
        <v>15.1</v>
      </c>
      <c r="S95" s="18">
        <v>12.5</v>
      </c>
      <c r="T95" s="18">
        <v>6.9</v>
      </c>
    </row>
    <row r="96" spans="1:20" x14ac:dyDescent="0.25">
      <c r="A96" s="49">
        <f t="shared" si="16"/>
        <v>2018</v>
      </c>
      <c r="B96" s="50">
        <f t="shared" si="19"/>
        <v>12</v>
      </c>
      <c r="C96" s="50">
        <f t="shared" si="20"/>
        <v>4</v>
      </c>
      <c r="D96" s="50">
        <f t="shared" si="17"/>
        <v>22</v>
      </c>
      <c r="E96" s="51">
        <f t="shared" si="18"/>
        <v>43073.916666666439</v>
      </c>
      <c r="F96" s="63">
        <v>9.1</v>
      </c>
      <c r="G96" s="17" t="s">
        <v>28</v>
      </c>
      <c r="H96" s="58" t="e">
        <f>NA()</f>
        <v>#N/A</v>
      </c>
      <c r="I96" s="67">
        <v>21.3</v>
      </c>
      <c r="J96" s="17" t="s">
        <v>27</v>
      </c>
      <c r="K96" s="55">
        <v>12.7</v>
      </c>
      <c r="L96" s="18" t="s">
        <v>89</v>
      </c>
      <c r="M96" s="19" t="s">
        <v>92</v>
      </c>
      <c r="N96" s="23" t="e">
        <f t="shared" si="12"/>
        <v>#N/A</v>
      </c>
      <c r="O96" s="23" t="e">
        <f t="shared" si="13"/>
        <v>#N/A</v>
      </c>
      <c r="P96" s="17">
        <f t="shared" si="14"/>
        <v>21.3</v>
      </c>
      <c r="Q96" s="17">
        <f t="shared" si="15"/>
        <v>12.7</v>
      </c>
      <c r="R96" s="18">
        <v>21.3</v>
      </c>
      <c r="S96" s="18">
        <v>12.7</v>
      </c>
      <c r="T96" s="18">
        <v>9.1</v>
      </c>
    </row>
    <row r="97" spans="1:21" x14ac:dyDescent="0.25">
      <c r="A97" s="49">
        <f t="shared" si="16"/>
        <v>2018</v>
      </c>
      <c r="B97" s="50">
        <f t="shared" si="19"/>
        <v>12</v>
      </c>
      <c r="C97" s="50">
        <f t="shared" si="20"/>
        <v>4</v>
      </c>
      <c r="D97" s="50">
        <f t="shared" si="17"/>
        <v>23</v>
      </c>
      <c r="E97" s="51">
        <f t="shared" si="18"/>
        <v>43073.958333333103</v>
      </c>
      <c r="F97" s="63">
        <v>11.4</v>
      </c>
      <c r="G97" s="17" t="s">
        <v>28</v>
      </c>
      <c r="H97" s="58" t="e">
        <f>NA()</f>
        <v>#N/A</v>
      </c>
      <c r="I97" s="67">
        <v>44</v>
      </c>
      <c r="J97" s="17" t="s">
        <v>27</v>
      </c>
      <c r="K97" s="55">
        <v>14.1</v>
      </c>
      <c r="L97" s="18" t="s">
        <v>89</v>
      </c>
      <c r="M97" s="19" t="s">
        <v>92</v>
      </c>
      <c r="N97" s="23" t="e">
        <f t="shared" si="12"/>
        <v>#N/A</v>
      </c>
      <c r="O97" s="23" t="e">
        <f t="shared" si="13"/>
        <v>#N/A</v>
      </c>
      <c r="P97" s="17">
        <f t="shared" si="14"/>
        <v>44</v>
      </c>
      <c r="Q97" s="17">
        <f t="shared" si="15"/>
        <v>14.1</v>
      </c>
      <c r="R97" s="18">
        <v>44</v>
      </c>
      <c r="S97" s="18">
        <v>14.1</v>
      </c>
      <c r="T97" s="18">
        <v>11.4</v>
      </c>
    </row>
    <row r="98" spans="1:21" x14ac:dyDescent="0.25">
      <c r="A98" s="49">
        <f t="shared" si="16"/>
        <v>2018</v>
      </c>
      <c r="B98" s="50">
        <f t="shared" si="19"/>
        <v>12</v>
      </c>
      <c r="C98" s="50">
        <f t="shared" si="20"/>
        <v>5</v>
      </c>
      <c r="D98" s="50">
        <f t="shared" si="17"/>
        <v>0</v>
      </c>
      <c r="E98" s="51">
        <f t="shared" si="18"/>
        <v>43073.999999999767</v>
      </c>
      <c r="F98" s="63">
        <v>12.9</v>
      </c>
      <c r="G98" s="17" t="s">
        <v>28</v>
      </c>
      <c r="H98" s="58" t="e">
        <f>NA()</f>
        <v>#N/A</v>
      </c>
      <c r="I98" s="67">
        <v>43.8</v>
      </c>
      <c r="J98" s="17" t="s">
        <v>27</v>
      </c>
      <c r="K98" s="55">
        <v>15.2</v>
      </c>
      <c r="L98" s="18" t="s">
        <v>89</v>
      </c>
      <c r="M98" s="19" t="s">
        <v>92</v>
      </c>
      <c r="N98" s="23" t="e">
        <f t="shared" si="12"/>
        <v>#N/A</v>
      </c>
      <c r="O98" s="23" t="e">
        <f t="shared" si="13"/>
        <v>#N/A</v>
      </c>
      <c r="P98" s="17">
        <f t="shared" si="14"/>
        <v>43.8</v>
      </c>
      <c r="Q98" s="17">
        <f t="shared" si="15"/>
        <v>15.2</v>
      </c>
      <c r="R98" s="18">
        <v>43.8</v>
      </c>
      <c r="S98" s="18">
        <v>15.2</v>
      </c>
      <c r="T98" s="18">
        <v>12.9</v>
      </c>
    </row>
    <row r="99" spans="1:21" x14ac:dyDescent="0.25">
      <c r="A99" s="49">
        <f t="shared" si="16"/>
        <v>2018</v>
      </c>
      <c r="B99" s="50">
        <f t="shared" si="19"/>
        <v>12</v>
      </c>
      <c r="C99" s="50">
        <f t="shared" si="20"/>
        <v>5</v>
      </c>
      <c r="D99" s="50">
        <f t="shared" si="17"/>
        <v>1</v>
      </c>
      <c r="E99" s="51">
        <f t="shared" si="18"/>
        <v>43074.041666666431</v>
      </c>
      <c r="F99" s="63">
        <v>6.3</v>
      </c>
      <c r="G99" s="17" t="s">
        <v>28</v>
      </c>
      <c r="H99" s="58" t="e">
        <f>NA()</f>
        <v>#N/A</v>
      </c>
      <c r="I99" s="67">
        <v>25</v>
      </c>
      <c r="J99" s="17" t="s">
        <v>27</v>
      </c>
      <c r="K99" s="55">
        <v>15.5</v>
      </c>
      <c r="L99" s="18" t="s">
        <v>89</v>
      </c>
      <c r="M99" s="19" t="s">
        <v>92</v>
      </c>
      <c r="N99" s="23" t="e">
        <f t="shared" si="12"/>
        <v>#N/A</v>
      </c>
      <c r="O99" s="23" t="e">
        <f t="shared" si="13"/>
        <v>#N/A</v>
      </c>
      <c r="P99" s="17">
        <f t="shared" si="14"/>
        <v>25</v>
      </c>
      <c r="Q99" s="17">
        <f t="shared" si="15"/>
        <v>15.5</v>
      </c>
      <c r="R99" s="18">
        <v>25</v>
      </c>
      <c r="S99" s="18">
        <v>15.5</v>
      </c>
      <c r="T99" s="18">
        <v>6.3</v>
      </c>
    </row>
    <row r="100" spans="1:21" x14ac:dyDescent="0.25">
      <c r="A100" s="49">
        <f t="shared" si="16"/>
        <v>2018</v>
      </c>
      <c r="B100" s="50">
        <f t="shared" si="19"/>
        <v>12</v>
      </c>
      <c r="C100" s="50">
        <f t="shared" si="20"/>
        <v>5</v>
      </c>
      <c r="D100" s="50">
        <f t="shared" si="17"/>
        <v>2</v>
      </c>
      <c r="E100" s="51">
        <f t="shared" si="18"/>
        <v>43074.083333333096</v>
      </c>
      <c r="F100" s="63">
        <v>5.5</v>
      </c>
      <c r="G100" s="17" t="s">
        <v>27</v>
      </c>
      <c r="H100" s="58">
        <v>4.7</v>
      </c>
      <c r="I100" s="67">
        <v>19.399999999999999</v>
      </c>
      <c r="J100" s="17" t="s">
        <v>27</v>
      </c>
      <c r="K100" s="55">
        <v>22.6</v>
      </c>
      <c r="N100" s="23">
        <f t="shared" si="12"/>
        <v>5.5</v>
      </c>
      <c r="O100" s="23">
        <f t="shared" si="13"/>
        <v>4.7</v>
      </c>
      <c r="P100" s="17">
        <f t="shared" si="14"/>
        <v>19.399999999999999</v>
      </c>
      <c r="Q100" s="17">
        <f t="shared" si="15"/>
        <v>22.6</v>
      </c>
      <c r="R100" s="18">
        <v>19.399999999999999</v>
      </c>
      <c r="S100" s="18">
        <v>22.6</v>
      </c>
      <c r="T100" s="18">
        <v>5.5</v>
      </c>
      <c r="U100" s="56">
        <v>4.7</v>
      </c>
    </row>
    <row r="101" spans="1:21" x14ac:dyDescent="0.25">
      <c r="A101" s="49">
        <f t="shared" si="16"/>
        <v>2018</v>
      </c>
      <c r="B101" s="50">
        <f t="shared" si="19"/>
        <v>12</v>
      </c>
      <c r="C101" s="50">
        <f t="shared" si="20"/>
        <v>5</v>
      </c>
      <c r="D101" s="50">
        <f t="shared" si="17"/>
        <v>3</v>
      </c>
      <c r="E101" s="51">
        <f t="shared" si="18"/>
        <v>43074.12499999976</v>
      </c>
      <c r="F101" s="63">
        <v>5.4</v>
      </c>
      <c r="G101" s="17" t="s">
        <v>27</v>
      </c>
      <c r="H101" s="58">
        <v>4.9000000000000004</v>
      </c>
      <c r="I101" s="67">
        <v>17.2</v>
      </c>
      <c r="J101" s="17" t="s">
        <v>27</v>
      </c>
      <c r="K101" s="55">
        <v>22.8</v>
      </c>
      <c r="N101" s="23">
        <f t="shared" si="12"/>
        <v>5.4</v>
      </c>
      <c r="O101" s="23">
        <f t="shared" si="13"/>
        <v>4.9000000000000004</v>
      </c>
      <c r="P101" s="17">
        <f t="shared" si="14"/>
        <v>17.2</v>
      </c>
      <c r="Q101" s="17">
        <f t="shared" si="15"/>
        <v>22.8</v>
      </c>
      <c r="R101" s="18">
        <v>17.2</v>
      </c>
      <c r="S101" s="18">
        <v>22.8</v>
      </c>
      <c r="T101" s="18">
        <v>5.4</v>
      </c>
      <c r="U101" s="56">
        <v>4.9000000000000004</v>
      </c>
    </row>
    <row r="102" spans="1:21" x14ac:dyDescent="0.25">
      <c r="A102" s="49">
        <f t="shared" si="16"/>
        <v>2018</v>
      </c>
      <c r="B102" s="50">
        <f t="shared" si="19"/>
        <v>12</v>
      </c>
      <c r="C102" s="50">
        <f t="shared" si="20"/>
        <v>5</v>
      </c>
      <c r="D102" s="50">
        <f t="shared" si="17"/>
        <v>4</v>
      </c>
      <c r="E102" s="51">
        <f t="shared" si="18"/>
        <v>43074.166666666424</v>
      </c>
      <c r="F102" s="63">
        <v>4.4000000000000004</v>
      </c>
      <c r="G102" s="17" t="s">
        <v>27</v>
      </c>
      <c r="H102" s="58">
        <v>4.9000000000000004</v>
      </c>
      <c r="I102" s="67">
        <v>14.2</v>
      </c>
      <c r="J102" s="17" t="s">
        <v>27</v>
      </c>
      <c r="K102" s="55">
        <v>22.7</v>
      </c>
      <c r="N102" s="23">
        <f t="shared" si="12"/>
        <v>4.4000000000000004</v>
      </c>
      <c r="O102" s="23">
        <f t="shared" si="13"/>
        <v>4.9000000000000004</v>
      </c>
      <c r="P102" s="17">
        <f t="shared" si="14"/>
        <v>14.2</v>
      </c>
      <c r="Q102" s="17">
        <f t="shared" si="15"/>
        <v>22.7</v>
      </c>
      <c r="R102" s="18">
        <v>14.2</v>
      </c>
      <c r="S102" s="18">
        <v>22.7</v>
      </c>
      <c r="T102" s="18">
        <v>4.4000000000000004</v>
      </c>
      <c r="U102" s="56">
        <v>4.9000000000000004</v>
      </c>
    </row>
    <row r="103" spans="1:21" x14ac:dyDescent="0.25">
      <c r="A103" s="49">
        <f t="shared" si="16"/>
        <v>2018</v>
      </c>
      <c r="B103" s="50">
        <f t="shared" si="19"/>
        <v>12</v>
      </c>
      <c r="C103" s="50">
        <f t="shared" si="20"/>
        <v>5</v>
      </c>
      <c r="D103" s="50">
        <f t="shared" si="17"/>
        <v>5</v>
      </c>
      <c r="E103" s="51">
        <f t="shared" si="18"/>
        <v>43074.208333333088</v>
      </c>
      <c r="F103" s="63">
        <v>4.4000000000000004</v>
      </c>
      <c r="G103" s="17" t="s">
        <v>27</v>
      </c>
      <c r="H103" s="58">
        <v>5.0999999999999996</v>
      </c>
      <c r="I103" s="67">
        <v>12</v>
      </c>
      <c r="J103" s="17" t="s">
        <v>27</v>
      </c>
      <c r="K103" s="55">
        <v>22.8</v>
      </c>
      <c r="N103" s="23">
        <f t="shared" si="12"/>
        <v>4.4000000000000004</v>
      </c>
      <c r="O103" s="23">
        <f t="shared" si="13"/>
        <v>5.0999999999999996</v>
      </c>
      <c r="P103" s="17">
        <f t="shared" si="14"/>
        <v>12</v>
      </c>
      <c r="Q103" s="17">
        <f t="shared" si="15"/>
        <v>22.8</v>
      </c>
      <c r="R103" s="18">
        <v>12</v>
      </c>
      <c r="S103" s="18">
        <v>22.8</v>
      </c>
      <c r="T103" s="18">
        <v>4.4000000000000004</v>
      </c>
      <c r="U103" s="56">
        <v>5.0999999999999996</v>
      </c>
    </row>
    <row r="104" spans="1:21" x14ac:dyDescent="0.25">
      <c r="A104" s="49">
        <f t="shared" si="16"/>
        <v>2018</v>
      </c>
      <c r="B104" s="50">
        <f t="shared" si="19"/>
        <v>12</v>
      </c>
      <c r="C104" s="50">
        <f t="shared" si="20"/>
        <v>5</v>
      </c>
      <c r="D104" s="50">
        <f t="shared" si="17"/>
        <v>6</v>
      </c>
      <c r="E104" s="51">
        <f t="shared" si="18"/>
        <v>43074.249999999753</v>
      </c>
      <c r="F104" s="63">
        <v>5.9</v>
      </c>
      <c r="G104" s="17" t="s">
        <v>27</v>
      </c>
      <c r="H104" s="58">
        <v>4.9000000000000004</v>
      </c>
      <c r="I104" s="67">
        <v>23.5</v>
      </c>
      <c r="J104" s="17" t="s">
        <v>27</v>
      </c>
      <c r="K104" s="55">
        <v>20.3</v>
      </c>
      <c r="N104" s="23">
        <f t="shared" si="12"/>
        <v>5.9</v>
      </c>
      <c r="O104" s="23">
        <f t="shared" si="13"/>
        <v>4.9000000000000004</v>
      </c>
      <c r="P104" s="17">
        <f t="shared" si="14"/>
        <v>23.5</v>
      </c>
      <c r="Q104" s="17">
        <f t="shared" si="15"/>
        <v>20.3</v>
      </c>
      <c r="R104" s="18">
        <v>23.5</v>
      </c>
      <c r="S104" s="18">
        <v>20.3</v>
      </c>
      <c r="T104" s="18">
        <v>5.9</v>
      </c>
      <c r="U104" s="56">
        <v>4.9000000000000004</v>
      </c>
    </row>
    <row r="105" spans="1:21" x14ac:dyDescent="0.25">
      <c r="A105" s="49">
        <f t="shared" si="16"/>
        <v>2018</v>
      </c>
      <c r="B105" s="50">
        <f t="shared" si="19"/>
        <v>12</v>
      </c>
      <c r="C105" s="50">
        <f t="shared" si="20"/>
        <v>5</v>
      </c>
      <c r="D105" s="50">
        <f t="shared" si="17"/>
        <v>7</v>
      </c>
      <c r="E105" s="51">
        <f t="shared" si="18"/>
        <v>43074.291666666417</v>
      </c>
      <c r="F105" s="63">
        <v>7.5</v>
      </c>
      <c r="G105" s="17" t="s">
        <v>27</v>
      </c>
      <c r="H105" s="58">
        <v>5</v>
      </c>
      <c r="I105" s="67">
        <v>18.7</v>
      </c>
      <c r="J105" s="17" t="s">
        <v>27</v>
      </c>
      <c r="K105" s="55">
        <v>18.600000000000001</v>
      </c>
      <c r="N105" s="23">
        <f t="shared" si="12"/>
        <v>7.5</v>
      </c>
      <c r="O105" s="23">
        <f t="shared" si="13"/>
        <v>5</v>
      </c>
      <c r="P105" s="17">
        <f t="shared" si="14"/>
        <v>18.7</v>
      </c>
      <c r="Q105" s="17">
        <f t="shared" si="15"/>
        <v>18.600000000000001</v>
      </c>
      <c r="R105" s="18">
        <v>18.7</v>
      </c>
      <c r="S105" s="18">
        <v>18.600000000000001</v>
      </c>
      <c r="T105" s="18">
        <v>7.5</v>
      </c>
      <c r="U105" s="56">
        <v>5</v>
      </c>
    </row>
    <row r="106" spans="1:21" x14ac:dyDescent="0.25">
      <c r="A106" s="49">
        <f t="shared" si="16"/>
        <v>2018</v>
      </c>
      <c r="B106" s="50">
        <f t="shared" si="19"/>
        <v>12</v>
      </c>
      <c r="C106" s="50">
        <f t="shared" si="20"/>
        <v>5</v>
      </c>
      <c r="D106" s="50">
        <f t="shared" si="17"/>
        <v>8</v>
      </c>
      <c r="E106" s="51">
        <f t="shared" si="18"/>
        <v>43074.333333333081</v>
      </c>
      <c r="F106" s="63">
        <v>8.1999999999999993</v>
      </c>
      <c r="G106" s="17" t="s">
        <v>27</v>
      </c>
      <c r="H106" s="58">
        <v>5.2</v>
      </c>
      <c r="I106" s="67">
        <v>18.2</v>
      </c>
      <c r="J106" s="17" t="s">
        <v>27</v>
      </c>
      <c r="K106" s="55">
        <v>18.5</v>
      </c>
      <c r="N106" s="23">
        <f t="shared" si="12"/>
        <v>8.1999999999999993</v>
      </c>
      <c r="O106" s="23">
        <f t="shared" si="13"/>
        <v>5.2</v>
      </c>
      <c r="P106" s="17">
        <f t="shared" si="14"/>
        <v>18.2</v>
      </c>
      <c r="Q106" s="17">
        <f t="shared" si="15"/>
        <v>18.5</v>
      </c>
      <c r="R106" s="18">
        <v>18.2</v>
      </c>
      <c r="S106" s="18">
        <v>18.5</v>
      </c>
      <c r="T106" s="18">
        <v>8.1999999999999993</v>
      </c>
      <c r="U106" s="56">
        <v>5.2</v>
      </c>
    </row>
    <row r="107" spans="1:21" x14ac:dyDescent="0.25">
      <c r="A107" s="49">
        <f t="shared" si="16"/>
        <v>2018</v>
      </c>
      <c r="B107" s="50">
        <f t="shared" si="19"/>
        <v>12</v>
      </c>
      <c r="C107" s="50">
        <f t="shared" si="20"/>
        <v>5</v>
      </c>
      <c r="D107" s="50">
        <f t="shared" si="17"/>
        <v>9</v>
      </c>
      <c r="E107" s="51">
        <f t="shared" si="18"/>
        <v>43074.374999999745</v>
      </c>
      <c r="F107" s="63">
        <v>3.8</v>
      </c>
      <c r="G107" s="17" t="s">
        <v>27</v>
      </c>
      <c r="H107" s="58">
        <v>5.0999999999999996</v>
      </c>
      <c r="I107" s="67">
        <v>10.9</v>
      </c>
      <c r="J107" s="17" t="s">
        <v>27</v>
      </c>
      <c r="K107" s="55">
        <v>17.899999999999999</v>
      </c>
      <c r="N107" s="23">
        <f t="shared" si="12"/>
        <v>3.8</v>
      </c>
      <c r="O107" s="23">
        <f t="shared" si="13"/>
        <v>5.0999999999999996</v>
      </c>
      <c r="P107" s="17">
        <f t="shared" si="14"/>
        <v>10.9</v>
      </c>
      <c r="Q107" s="17">
        <f t="shared" si="15"/>
        <v>17.899999999999999</v>
      </c>
      <c r="R107" s="18">
        <v>10.9</v>
      </c>
      <c r="S107" s="18">
        <v>17.899999999999999</v>
      </c>
      <c r="T107" s="18">
        <v>3.8</v>
      </c>
      <c r="U107" s="56">
        <v>5.0999999999999996</v>
      </c>
    </row>
    <row r="108" spans="1:21" x14ac:dyDescent="0.25">
      <c r="A108" s="49">
        <f t="shared" si="16"/>
        <v>2018</v>
      </c>
      <c r="B108" s="50">
        <f t="shared" si="19"/>
        <v>12</v>
      </c>
      <c r="C108" s="50">
        <f t="shared" si="20"/>
        <v>5</v>
      </c>
      <c r="D108" s="50">
        <f t="shared" si="17"/>
        <v>10</v>
      </c>
      <c r="E108" s="51">
        <f t="shared" si="18"/>
        <v>43074.41666666641</v>
      </c>
      <c r="F108" s="63">
        <v>4.5</v>
      </c>
      <c r="G108" s="17" t="s">
        <v>27</v>
      </c>
      <c r="H108" s="58">
        <v>5.4</v>
      </c>
      <c r="I108" s="67">
        <v>11.4</v>
      </c>
      <c r="J108" s="17" t="s">
        <v>27</v>
      </c>
      <c r="K108" s="55">
        <v>17.899999999999999</v>
      </c>
      <c r="N108" s="23">
        <f t="shared" si="12"/>
        <v>4.5</v>
      </c>
      <c r="O108" s="23">
        <f t="shared" si="13"/>
        <v>5.4</v>
      </c>
      <c r="P108" s="17">
        <f t="shared" si="14"/>
        <v>11.4</v>
      </c>
      <c r="Q108" s="17">
        <f t="shared" si="15"/>
        <v>17.899999999999999</v>
      </c>
      <c r="R108" s="18">
        <v>11.4</v>
      </c>
      <c r="S108" s="18">
        <v>17.899999999999999</v>
      </c>
      <c r="T108" s="18">
        <v>4.5</v>
      </c>
      <c r="U108" s="56">
        <v>5.4</v>
      </c>
    </row>
    <row r="109" spans="1:21" x14ac:dyDescent="0.25">
      <c r="A109" s="49">
        <f t="shared" si="16"/>
        <v>2018</v>
      </c>
      <c r="B109" s="50">
        <f t="shared" si="19"/>
        <v>12</v>
      </c>
      <c r="C109" s="50">
        <f t="shared" si="20"/>
        <v>5</v>
      </c>
      <c r="D109" s="50">
        <f t="shared" si="17"/>
        <v>11</v>
      </c>
      <c r="E109" s="51">
        <f t="shared" si="18"/>
        <v>43074.458333333074</v>
      </c>
      <c r="F109" s="63">
        <v>4</v>
      </c>
      <c r="G109" s="17" t="s">
        <v>27</v>
      </c>
      <c r="H109" s="58">
        <v>5.5</v>
      </c>
      <c r="I109" s="67">
        <v>9.5</v>
      </c>
      <c r="J109" s="17" t="s">
        <v>27</v>
      </c>
      <c r="K109" s="55">
        <v>17.5</v>
      </c>
      <c r="N109" s="23">
        <f t="shared" si="12"/>
        <v>4</v>
      </c>
      <c r="O109" s="23">
        <f t="shared" si="13"/>
        <v>5.5</v>
      </c>
      <c r="P109" s="17">
        <f t="shared" si="14"/>
        <v>9.5</v>
      </c>
      <c r="Q109" s="17">
        <f t="shared" si="15"/>
        <v>17.5</v>
      </c>
      <c r="R109" s="18">
        <v>9.5</v>
      </c>
      <c r="S109" s="18">
        <v>17.5</v>
      </c>
      <c r="T109" s="18">
        <v>4</v>
      </c>
      <c r="U109" s="56">
        <v>5.5</v>
      </c>
    </row>
    <row r="110" spans="1:21" x14ac:dyDescent="0.25">
      <c r="A110" s="49">
        <f t="shared" si="16"/>
        <v>2018</v>
      </c>
      <c r="B110" s="50">
        <f t="shared" si="19"/>
        <v>12</v>
      </c>
      <c r="C110" s="50">
        <f t="shared" si="20"/>
        <v>5</v>
      </c>
      <c r="D110" s="50">
        <f t="shared" si="17"/>
        <v>12</v>
      </c>
      <c r="E110" s="51">
        <f t="shared" si="18"/>
        <v>43074.499999999738</v>
      </c>
      <c r="F110" s="63">
        <v>4.3</v>
      </c>
      <c r="G110" s="17" t="s">
        <v>27</v>
      </c>
      <c r="H110" s="58">
        <v>5.5</v>
      </c>
      <c r="I110" s="67">
        <v>9.4</v>
      </c>
      <c r="J110" s="17" t="s">
        <v>27</v>
      </c>
      <c r="K110" s="55">
        <v>17.399999999999999</v>
      </c>
      <c r="N110" s="23">
        <f t="shared" si="12"/>
        <v>4.3</v>
      </c>
      <c r="O110" s="23">
        <f t="shared" si="13"/>
        <v>5.5</v>
      </c>
      <c r="P110" s="17">
        <f t="shared" si="14"/>
        <v>9.4</v>
      </c>
      <c r="Q110" s="17">
        <f t="shared" si="15"/>
        <v>17.399999999999999</v>
      </c>
      <c r="R110" s="18">
        <v>9.4</v>
      </c>
      <c r="S110" s="18">
        <v>17.399999999999999</v>
      </c>
      <c r="T110" s="18">
        <v>4.3</v>
      </c>
      <c r="U110" s="56">
        <v>5.5</v>
      </c>
    </row>
    <row r="111" spans="1:21" x14ac:dyDescent="0.25">
      <c r="A111" s="49">
        <f t="shared" si="16"/>
        <v>2018</v>
      </c>
      <c r="B111" s="50">
        <f t="shared" si="19"/>
        <v>12</v>
      </c>
      <c r="C111" s="50">
        <f t="shared" si="20"/>
        <v>5</v>
      </c>
      <c r="D111" s="50">
        <f t="shared" si="17"/>
        <v>13</v>
      </c>
      <c r="E111" s="51">
        <f t="shared" si="18"/>
        <v>43074.541666666402</v>
      </c>
      <c r="F111" s="63">
        <v>5.8</v>
      </c>
      <c r="G111" s="17" t="s">
        <v>27</v>
      </c>
      <c r="H111" s="58">
        <v>5.6</v>
      </c>
      <c r="I111" s="67">
        <v>11.8</v>
      </c>
      <c r="J111" s="17" t="s">
        <v>27</v>
      </c>
      <c r="K111" s="55">
        <v>17.399999999999999</v>
      </c>
      <c r="N111" s="23">
        <f t="shared" si="12"/>
        <v>5.8</v>
      </c>
      <c r="O111" s="23">
        <f t="shared" si="13"/>
        <v>5.6</v>
      </c>
      <c r="P111" s="17">
        <f t="shared" si="14"/>
        <v>11.8</v>
      </c>
      <c r="Q111" s="17">
        <f t="shared" si="15"/>
        <v>17.399999999999999</v>
      </c>
      <c r="R111" s="18">
        <v>11.8</v>
      </c>
      <c r="S111" s="18">
        <v>17.399999999999999</v>
      </c>
      <c r="T111" s="18">
        <v>5.8</v>
      </c>
      <c r="U111" s="56">
        <v>5.6</v>
      </c>
    </row>
    <row r="112" spans="1:21" x14ac:dyDescent="0.25">
      <c r="A112" s="49">
        <f t="shared" si="16"/>
        <v>2018</v>
      </c>
      <c r="B112" s="50">
        <f t="shared" si="19"/>
        <v>12</v>
      </c>
      <c r="C112" s="50">
        <f t="shared" si="20"/>
        <v>5</v>
      </c>
      <c r="D112" s="50">
        <f t="shared" si="17"/>
        <v>14</v>
      </c>
      <c r="E112" s="51">
        <f t="shared" si="18"/>
        <v>43074.583333333067</v>
      </c>
      <c r="F112" s="63">
        <v>6.6</v>
      </c>
      <c r="G112" s="17" t="s">
        <v>27</v>
      </c>
      <c r="H112" s="58">
        <v>5.8</v>
      </c>
      <c r="I112" s="67">
        <v>12.9</v>
      </c>
      <c r="J112" s="17" t="s">
        <v>27</v>
      </c>
      <c r="K112" s="55">
        <v>17.600000000000001</v>
      </c>
      <c r="N112" s="23">
        <f t="shared" si="12"/>
        <v>6.6</v>
      </c>
      <c r="O112" s="23">
        <f t="shared" si="13"/>
        <v>5.8</v>
      </c>
      <c r="P112" s="17">
        <f t="shared" si="14"/>
        <v>12.9</v>
      </c>
      <c r="Q112" s="17">
        <f t="shared" si="15"/>
        <v>17.600000000000001</v>
      </c>
      <c r="R112" s="18">
        <v>12.9</v>
      </c>
      <c r="S112" s="18">
        <v>17.600000000000001</v>
      </c>
      <c r="T112" s="18">
        <v>6.6</v>
      </c>
      <c r="U112" s="56">
        <v>5.8</v>
      </c>
    </row>
    <row r="113" spans="1:21" x14ac:dyDescent="0.25">
      <c r="A113" s="49">
        <f t="shared" si="16"/>
        <v>2018</v>
      </c>
      <c r="B113" s="50">
        <f t="shared" si="19"/>
        <v>12</v>
      </c>
      <c r="C113" s="50">
        <f t="shared" si="20"/>
        <v>5</v>
      </c>
      <c r="D113" s="50">
        <f t="shared" si="17"/>
        <v>15</v>
      </c>
      <c r="E113" s="51">
        <f t="shared" si="18"/>
        <v>43074.624999999731</v>
      </c>
      <c r="F113" s="63">
        <v>6.9</v>
      </c>
      <c r="G113" s="17" t="s">
        <v>27</v>
      </c>
      <c r="H113" s="58">
        <v>6</v>
      </c>
      <c r="I113" s="67">
        <v>13.2</v>
      </c>
      <c r="J113" s="17" t="s">
        <v>27</v>
      </c>
      <c r="K113" s="55">
        <v>17.8</v>
      </c>
      <c r="N113" s="23">
        <f t="shared" si="12"/>
        <v>6.9</v>
      </c>
      <c r="O113" s="23">
        <f t="shared" si="13"/>
        <v>6</v>
      </c>
      <c r="P113" s="17">
        <f t="shared" si="14"/>
        <v>13.2</v>
      </c>
      <c r="Q113" s="17">
        <f t="shared" si="15"/>
        <v>17.8</v>
      </c>
      <c r="R113" s="18">
        <v>13.2</v>
      </c>
      <c r="S113" s="18">
        <v>17.8</v>
      </c>
      <c r="T113" s="18">
        <v>6.9</v>
      </c>
      <c r="U113" s="56">
        <v>6</v>
      </c>
    </row>
    <row r="114" spans="1:21" x14ac:dyDescent="0.25">
      <c r="A114" s="49">
        <f t="shared" si="16"/>
        <v>2018</v>
      </c>
      <c r="B114" s="50">
        <f t="shared" si="19"/>
        <v>12</v>
      </c>
      <c r="C114" s="50">
        <f t="shared" si="20"/>
        <v>5</v>
      </c>
      <c r="D114" s="50">
        <f t="shared" si="17"/>
        <v>16</v>
      </c>
      <c r="E114" s="51">
        <f t="shared" si="18"/>
        <v>43074.666666666395</v>
      </c>
      <c r="F114" s="63">
        <v>4.8</v>
      </c>
      <c r="G114" s="17" t="s">
        <v>27</v>
      </c>
      <c r="H114" s="58">
        <v>6.1</v>
      </c>
      <c r="I114" s="67">
        <v>11</v>
      </c>
      <c r="J114" s="17" t="s">
        <v>27</v>
      </c>
      <c r="K114" s="55">
        <v>17.8</v>
      </c>
      <c r="N114" s="23">
        <f t="shared" si="12"/>
        <v>4.8</v>
      </c>
      <c r="O114" s="23">
        <f t="shared" si="13"/>
        <v>6.1</v>
      </c>
      <c r="P114" s="17">
        <f t="shared" si="14"/>
        <v>11</v>
      </c>
      <c r="Q114" s="17">
        <f t="shared" si="15"/>
        <v>17.8</v>
      </c>
      <c r="R114" s="18">
        <v>11</v>
      </c>
      <c r="S114" s="18">
        <v>17.8</v>
      </c>
      <c r="T114" s="18">
        <v>4.8</v>
      </c>
      <c r="U114" s="56">
        <v>6.1</v>
      </c>
    </row>
    <row r="115" spans="1:21" x14ac:dyDescent="0.25">
      <c r="A115" s="49">
        <f t="shared" si="16"/>
        <v>2018</v>
      </c>
      <c r="B115" s="50">
        <f t="shared" si="19"/>
        <v>12</v>
      </c>
      <c r="C115" s="50">
        <f t="shared" si="20"/>
        <v>5</v>
      </c>
      <c r="D115" s="50">
        <f t="shared" si="17"/>
        <v>17</v>
      </c>
      <c r="E115" s="51">
        <f t="shared" si="18"/>
        <v>43074.708333333059</v>
      </c>
      <c r="F115" s="63">
        <v>5.2</v>
      </c>
      <c r="G115" s="17" t="s">
        <v>27</v>
      </c>
      <c r="H115" s="58">
        <v>6.3</v>
      </c>
      <c r="I115" s="67">
        <v>15</v>
      </c>
      <c r="J115" s="17" t="s">
        <v>27</v>
      </c>
      <c r="K115" s="55">
        <v>18</v>
      </c>
      <c r="N115" s="23">
        <f t="shared" si="12"/>
        <v>5.2</v>
      </c>
      <c r="O115" s="23">
        <f t="shared" si="13"/>
        <v>6.3</v>
      </c>
      <c r="P115" s="17">
        <f t="shared" si="14"/>
        <v>15</v>
      </c>
      <c r="Q115" s="17">
        <f t="shared" si="15"/>
        <v>18</v>
      </c>
      <c r="R115" s="18">
        <v>15</v>
      </c>
      <c r="S115" s="18">
        <v>18</v>
      </c>
      <c r="T115" s="18">
        <v>5.2</v>
      </c>
      <c r="U115" s="56">
        <v>6.3</v>
      </c>
    </row>
    <row r="116" spans="1:21" x14ac:dyDescent="0.25">
      <c r="A116" s="49">
        <f t="shared" si="16"/>
        <v>2018</v>
      </c>
      <c r="B116" s="50">
        <f t="shared" si="19"/>
        <v>12</v>
      </c>
      <c r="C116" s="50">
        <f t="shared" si="20"/>
        <v>5</v>
      </c>
      <c r="D116" s="50">
        <f t="shared" si="17"/>
        <v>18</v>
      </c>
      <c r="E116" s="51">
        <f t="shared" si="18"/>
        <v>43074.749999999724</v>
      </c>
      <c r="F116" s="63">
        <v>4.0999999999999996</v>
      </c>
      <c r="G116" s="17" t="s">
        <v>27</v>
      </c>
      <c r="H116" s="58">
        <v>6.3</v>
      </c>
      <c r="I116" s="67">
        <v>16</v>
      </c>
      <c r="J116" s="17" t="s">
        <v>27</v>
      </c>
      <c r="K116" s="55">
        <v>18.100000000000001</v>
      </c>
      <c r="N116" s="23">
        <f t="shared" si="12"/>
        <v>4.0999999999999996</v>
      </c>
      <c r="O116" s="23">
        <f t="shared" si="13"/>
        <v>6.3</v>
      </c>
      <c r="P116" s="17">
        <f t="shared" si="14"/>
        <v>16</v>
      </c>
      <c r="Q116" s="17">
        <f t="shared" si="15"/>
        <v>18.100000000000001</v>
      </c>
      <c r="R116" s="18">
        <v>16</v>
      </c>
      <c r="S116" s="18">
        <v>18.100000000000001</v>
      </c>
      <c r="T116" s="18">
        <v>4.0999999999999996</v>
      </c>
      <c r="U116" s="56">
        <v>6.3</v>
      </c>
    </row>
    <row r="117" spans="1:21" x14ac:dyDescent="0.25">
      <c r="A117" s="49">
        <f t="shared" si="16"/>
        <v>2018</v>
      </c>
      <c r="B117" s="50">
        <f t="shared" si="19"/>
        <v>12</v>
      </c>
      <c r="C117" s="50">
        <f t="shared" si="20"/>
        <v>5</v>
      </c>
      <c r="D117" s="50">
        <f t="shared" si="17"/>
        <v>19</v>
      </c>
      <c r="E117" s="51">
        <f t="shared" si="18"/>
        <v>43074.791666666388</v>
      </c>
      <c r="F117" s="63">
        <v>6</v>
      </c>
      <c r="G117" s="17" t="s">
        <v>27</v>
      </c>
      <c r="H117" s="58">
        <v>6.2</v>
      </c>
      <c r="I117" s="67">
        <v>25.8</v>
      </c>
      <c r="J117" s="17" t="s">
        <v>27</v>
      </c>
      <c r="K117" s="55">
        <v>18.399999999999999</v>
      </c>
      <c r="N117" s="23">
        <f t="shared" si="12"/>
        <v>6</v>
      </c>
      <c r="O117" s="23">
        <f t="shared" si="13"/>
        <v>6.2</v>
      </c>
      <c r="P117" s="17">
        <f t="shared" si="14"/>
        <v>25.8</v>
      </c>
      <c r="Q117" s="17">
        <f t="shared" si="15"/>
        <v>18.399999999999999</v>
      </c>
      <c r="R117" s="18">
        <v>25.8</v>
      </c>
      <c r="S117" s="18">
        <v>18.399999999999999</v>
      </c>
      <c r="T117" s="18">
        <v>6</v>
      </c>
      <c r="U117" s="56">
        <v>6.2</v>
      </c>
    </row>
    <row r="118" spans="1:21" x14ac:dyDescent="0.25">
      <c r="A118" s="49">
        <f t="shared" si="16"/>
        <v>2018</v>
      </c>
      <c r="B118" s="50">
        <f t="shared" si="19"/>
        <v>12</v>
      </c>
      <c r="C118" s="50">
        <f t="shared" si="20"/>
        <v>5</v>
      </c>
      <c r="D118" s="50">
        <f t="shared" si="17"/>
        <v>20</v>
      </c>
      <c r="E118" s="51">
        <f t="shared" si="18"/>
        <v>43074.833333333052</v>
      </c>
      <c r="F118" s="63">
        <v>2.5</v>
      </c>
      <c r="G118" s="17" t="s">
        <v>27</v>
      </c>
      <c r="H118" s="58">
        <v>6.1</v>
      </c>
      <c r="I118" s="67">
        <v>23.2</v>
      </c>
      <c r="J118" s="17" t="s">
        <v>27</v>
      </c>
      <c r="K118" s="55">
        <v>18.5</v>
      </c>
      <c r="N118" s="23">
        <f t="shared" si="12"/>
        <v>2.5</v>
      </c>
      <c r="O118" s="23">
        <f t="shared" si="13"/>
        <v>6.1</v>
      </c>
      <c r="P118" s="17">
        <f t="shared" si="14"/>
        <v>23.2</v>
      </c>
      <c r="Q118" s="17">
        <f t="shared" si="15"/>
        <v>18.5</v>
      </c>
      <c r="R118" s="18">
        <v>23.2</v>
      </c>
      <c r="S118" s="18">
        <v>18.5</v>
      </c>
      <c r="T118" s="18">
        <v>2.5</v>
      </c>
      <c r="U118" s="56">
        <v>6.1</v>
      </c>
    </row>
    <row r="119" spans="1:21" x14ac:dyDescent="0.25">
      <c r="A119" s="49">
        <f t="shared" si="16"/>
        <v>2018</v>
      </c>
      <c r="B119" s="50">
        <f t="shared" si="19"/>
        <v>12</v>
      </c>
      <c r="C119" s="50">
        <f t="shared" si="20"/>
        <v>5</v>
      </c>
      <c r="D119" s="50">
        <f t="shared" si="17"/>
        <v>21</v>
      </c>
      <c r="E119" s="51">
        <f t="shared" si="18"/>
        <v>43074.874999999716</v>
      </c>
      <c r="F119" s="63">
        <v>5.2</v>
      </c>
      <c r="G119" s="17" t="s">
        <v>27</v>
      </c>
      <c r="H119" s="58">
        <v>6</v>
      </c>
      <c r="I119" s="67">
        <v>21</v>
      </c>
      <c r="J119" s="17" t="s">
        <v>27</v>
      </c>
      <c r="K119" s="55">
        <v>18.600000000000001</v>
      </c>
      <c r="N119" s="23">
        <f t="shared" si="12"/>
        <v>5.2</v>
      </c>
      <c r="O119" s="23">
        <f t="shared" si="13"/>
        <v>6</v>
      </c>
      <c r="P119" s="17">
        <f t="shared" si="14"/>
        <v>21</v>
      </c>
      <c r="Q119" s="17">
        <f t="shared" si="15"/>
        <v>18.600000000000001</v>
      </c>
      <c r="R119" s="18">
        <v>21</v>
      </c>
      <c r="S119" s="18">
        <v>18.600000000000001</v>
      </c>
      <c r="T119" s="18">
        <v>5.2</v>
      </c>
      <c r="U119" s="56">
        <v>6</v>
      </c>
    </row>
    <row r="120" spans="1:21" x14ac:dyDescent="0.25">
      <c r="A120" s="49">
        <f t="shared" si="16"/>
        <v>2018</v>
      </c>
      <c r="B120" s="50">
        <f t="shared" si="19"/>
        <v>12</v>
      </c>
      <c r="C120" s="50">
        <f t="shared" si="20"/>
        <v>5</v>
      </c>
      <c r="D120" s="50">
        <f t="shared" si="17"/>
        <v>22</v>
      </c>
      <c r="E120" s="51">
        <f t="shared" si="18"/>
        <v>43074.91666666638</v>
      </c>
      <c r="F120" s="63">
        <v>1.9</v>
      </c>
      <c r="G120" s="17" t="s">
        <v>27</v>
      </c>
      <c r="H120" s="58">
        <v>5.7</v>
      </c>
      <c r="I120" s="67">
        <v>12.6</v>
      </c>
      <c r="J120" s="17" t="s">
        <v>27</v>
      </c>
      <c r="K120" s="55">
        <v>18.2</v>
      </c>
      <c r="N120" s="23">
        <f t="shared" si="12"/>
        <v>1.9</v>
      </c>
      <c r="O120" s="23">
        <f t="shared" si="13"/>
        <v>5.7</v>
      </c>
      <c r="P120" s="17">
        <f t="shared" si="14"/>
        <v>12.6</v>
      </c>
      <c r="Q120" s="17">
        <f t="shared" si="15"/>
        <v>18.2</v>
      </c>
      <c r="R120" s="18">
        <v>12.6</v>
      </c>
      <c r="S120" s="18">
        <v>18.2</v>
      </c>
      <c r="T120" s="18">
        <v>1.9</v>
      </c>
      <c r="U120" s="56">
        <v>5.7</v>
      </c>
    </row>
    <row r="121" spans="1:21" x14ac:dyDescent="0.25">
      <c r="A121" s="49">
        <f t="shared" si="16"/>
        <v>2018</v>
      </c>
      <c r="B121" s="50">
        <f t="shared" si="19"/>
        <v>12</v>
      </c>
      <c r="C121" s="50">
        <f t="shared" si="20"/>
        <v>5</v>
      </c>
      <c r="D121" s="50">
        <f t="shared" si="17"/>
        <v>23</v>
      </c>
      <c r="E121" s="51">
        <f t="shared" si="18"/>
        <v>43074.958333333045</v>
      </c>
      <c r="F121" s="63">
        <v>1</v>
      </c>
      <c r="G121" s="17" t="s">
        <v>27</v>
      </c>
      <c r="H121" s="58">
        <v>5.2</v>
      </c>
      <c r="I121" s="67">
        <v>11.6</v>
      </c>
      <c r="J121" s="17" t="s">
        <v>27</v>
      </c>
      <c r="K121" s="55">
        <v>16.8</v>
      </c>
      <c r="N121" s="23">
        <f t="shared" si="12"/>
        <v>1</v>
      </c>
      <c r="O121" s="23">
        <f t="shared" si="13"/>
        <v>5.2</v>
      </c>
      <c r="P121" s="17">
        <f t="shared" si="14"/>
        <v>11.6</v>
      </c>
      <c r="Q121" s="17">
        <f t="shared" si="15"/>
        <v>16.8</v>
      </c>
      <c r="R121" s="18">
        <v>11.6</v>
      </c>
      <c r="S121" s="18">
        <v>16.8</v>
      </c>
      <c r="T121" s="18">
        <v>1</v>
      </c>
      <c r="U121" s="56">
        <v>5.2</v>
      </c>
    </row>
    <row r="122" spans="1:21" x14ac:dyDescent="0.25">
      <c r="A122" s="49">
        <f t="shared" si="16"/>
        <v>2018</v>
      </c>
      <c r="B122" s="50">
        <f t="shared" si="19"/>
        <v>12</v>
      </c>
      <c r="C122" s="50">
        <f t="shared" si="20"/>
        <v>6</v>
      </c>
      <c r="D122" s="50">
        <f t="shared" si="17"/>
        <v>0</v>
      </c>
      <c r="E122" s="51">
        <f t="shared" si="18"/>
        <v>43074.999999999709</v>
      </c>
      <c r="F122" s="63">
        <v>2.4</v>
      </c>
      <c r="G122" s="17" t="s">
        <v>27</v>
      </c>
      <c r="H122" s="58">
        <v>4.8</v>
      </c>
      <c r="I122" s="67">
        <v>12</v>
      </c>
      <c r="J122" s="17" t="s">
        <v>27</v>
      </c>
      <c r="K122" s="55">
        <v>15.5</v>
      </c>
      <c r="N122" s="23">
        <f t="shared" si="12"/>
        <v>2.4</v>
      </c>
      <c r="O122" s="23">
        <f t="shared" si="13"/>
        <v>4.8</v>
      </c>
      <c r="P122" s="17">
        <f t="shared" si="14"/>
        <v>12</v>
      </c>
      <c r="Q122" s="17">
        <f t="shared" si="15"/>
        <v>15.5</v>
      </c>
      <c r="R122" s="18">
        <v>12</v>
      </c>
      <c r="S122" s="18">
        <v>15.5</v>
      </c>
      <c r="T122" s="18">
        <v>2.4</v>
      </c>
      <c r="U122" s="56">
        <v>4.8</v>
      </c>
    </row>
    <row r="123" spans="1:21" x14ac:dyDescent="0.25">
      <c r="A123" s="49">
        <f t="shared" si="16"/>
        <v>2018</v>
      </c>
      <c r="B123" s="50">
        <f t="shared" si="19"/>
        <v>12</v>
      </c>
      <c r="C123" s="50">
        <f t="shared" si="20"/>
        <v>6</v>
      </c>
      <c r="D123" s="50">
        <f t="shared" si="17"/>
        <v>1</v>
      </c>
      <c r="E123" s="51">
        <f t="shared" si="18"/>
        <v>43075.041666666373</v>
      </c>
      <c r="F123" s="63">
        <v>5.5</v>
      </c>
      <c r="G123" s="17" t="s">
        <v>27</v>
      </c>
      <c r="H123" s="58">
        <v>4.7</v>
      </c>
      <c r="I123" s="67">
        <v>14</v>
      </c>
      <c r="J123" s="17" t="s">
        <v>27</v>
      </c>
      <c r="K123" s="55">
        <v>15</v>
      </c>
      <c r="N123" s="23">
        <f t="shared" si="12"/>
        <v>5.5</v>
      </c>
      <c r="O123" s="23">
        <f t="shared" si="13"/>
        <v>4.7</v>
      </c>
      <c r="P123" s="17">
        <f t="shared" si="14"/>
        <v>14</v>
      </c>
      <c r="Q123" s="17">
        <f t="shared" si="15"/>
        <v>15</v>
      </c>
      <c r="R123" s="18">
        <v>14</v>
      </c>
      <c r="S123" s="18">
        <v>15</v>
      </c>
      <c r="T123" s="18">
        <v>5.5</v>
      </c>
      <c r="U123" s="56">
        <v>4.7</v>
      </c>
    </row>
    <row r="124" spans="1:21" x14ac:dyDescent="0.25">
      <c r="A124" s="49">
        <f t="shared" si="16"/>
        <v>2018</v>
      </c>
      <c r="B124" s="50">
        <f t="shared" si="19"/>
        <v>12</v>
      </c>
      <c r="C124" s="50">
        <f t="shared" si="20"/>
        <v>6</v>
      </c>
      <c r="D124" s="50">
        <f t="shared" si="17"/>
        <v>2</v>
      </c>
      <c r="E124" s="51">
        <f t="shared" si="18"/>
        <v>43075.083333333037</v>
      </c>
      <c r="F124" s="63">
        <v>0</v>
      </c>
      <c r="G124" s="17" t="s">
        <v>27</v>
      </c>
      <c r="H124" s="58">
        <v>4.5</v>
      </c>
      <c r="I124" s="67">
        <v>7.5</v>
      </c>
      <c r="J124" s="17" t="s">
        <v>27</v>
      </c>
      <c r="K124" s="55">
        <v>14.4</v>
      </c>
      <c r="N124" s="23">
        <f t="shared" si="12"/>
        <v>0</v>
      </c>
      <c r="O124" s="23">
        <f t="shared" si="13"/>
        <v>4.5</v>
      </c>
      <c r="P124" s="17">
        <f t="shared" si="14"/>
        <v>7.5</v>
      </c>
      <c r="Q124" s="17">
        <f t="shared" si="15"/>
        <v>14.4</v>
      </c>
      <c r="R124" s="18">
        <v>7.5</v>
      </c>
      <c r="S124" s="18">
        <v>14.4</v>
      </c>
      <c r="T124" s="18">
        <v>0</v>
      </c>
      <c r="U124" s="56">
        <v>4.5</v>
      </c>
    </row>
    <row r="125" spans="1:21" x14ac:dyDescent="0.25">
      <c r="A125" s="49">
        <f t="shared" si="16"/>
        <v>2018</v>
      </c>
      <c r="B125" s="50">
        <f t="shared" si="19"/>
        <v>12</v>
      </c>
      <c r="C125" s="50">
        <f t="shared" si="20"/>
        <v>6</v>
      </c>
      <c r="D125" s="50">
        <f t="shared" si="17"/>
        <v>3</v>
      </c>
      <c r="E125" s="51">
        <f t="shared" si="18"/>
        <v>43075.124999999702</v>
      </c>
      <c r="F125" s="63">
        <v>0.9</v>
      </c>
      <c r="G125" s="17" t="s">
        <v>27</v>
      </c>
      <c r="H125" s="58">
        <v>4.3</v>
      </c>
      <c r="I125" s="67">
        <v>7.5</v>
      </c>
      <c r="J125" s="17" t="s">
        <v>27</v>
      </c>
      <c r="K125" s="55">
        <v>14</v>
      </c>
      <c r="N125" s="23">
        <f t="shared" si="12"/>
        <v>0.9</v>
      </c>
      <c r="O125" s="23">
        <f t="shared" si="13"/>
        <v>4.3</v>
      </c>
      <c r="P125" s="17">
        <f t="shared" si="14"/>
        <v>7.5</v>
      </c>
      <c r="Q125" s="17">
        <f t="shared" si="15"/>
        <v>14</v>
      </c>
      <c r="R125" s="18">
        <v>7.5</v>
      </c>
      <c r="S125" s="18">
        <v>14</v>
      </c>
      <c r="T125" s="18">
        <v>0.9</v>
      </c>
      <c r="U125" s="56">
        <v>4.3</v>
      </c>
    </row>
    <row r="126" spans="1:21" x14ac:dyDescent="0.25">
      <c r="A126" s="49">
        <f t="shared" si="16"/>
        <v>2018</v>
      </c>
      <c r="B126" s="50">
        <f t="shared" si="19"/>
        <v>12</v>
      </c>
      <c r="C126" s="50">
        <f t="shared" si="20"/>
        <v>6</v>
      </c>
      <c r="D126" s="50">
        <f t="shared" si="17"/>
        <v>4</v>
      </c>
      <c r="E126" s="51">
        <f t="shared" si="18"/>
        <v>43075.166666666366</v>
      </c>
      <c r="F126" s="63">
        <v>1.4</v>
      </c>
      <c r="G126" s="17" t="s">
        <v>27</v>
      </c>
      <c r="H126" s="58">
        <v>4.2</v>
      </c>
      <c r="I126" s="67">
        <v>9.3000000000000007</v>
      </c>
      <c r="J126" s="17" t="s">
        <v>27</v>
      </c>
      <c r="K126" s="55">
        <v>13.8</v>
      </c>
      <c r="N126" s="23">
        <f t="shared" si="12"/>
        <v>1.4</v>
      </c>
      <c r="O126" s="23">
        <f t="shared" si="13"/>
        <v>4.2</v>
      </c>
      <c r="P126" s="17">
        <f t="shared" si="14"/>
        <v>9.3000000000000007</v>
      </c>
      <c r="Q126" s="17">
        <f t="shared" si="15"/>
        <v>13.8</v>
      </c>
      <c r="R126" s="18">
        <v>9.3000000000000007</v>
      </c>
      <c r="S126" s="18">
        <v>13.8</v>
      </c>
      <c r="T126" s="18">
        <v>1.4</v>
      </c>
      <c r="U126" s="56">
        <v>4.2</v>
      </c>
    </row>
    <row r="127" spans="1:21" x14ac:dyDescent="0.25">
      <c r="A127" s="49">
        <f t="shared" si="16"/>
        <v>2018</v>
      </c>
      <c r="B127" s="50">
        <f t="shared" si="19"/>
        <v>12</v>
      </c>
      <c r="C127" s="50">
        <f t="shared" si="20"/>
        <v>6</v>
      </c>
      <c r="D127" s="50">
        <f t="shared" si="17"/>
        <v>5</v>
      </c>
      <c r="E127" s="51">
        <f t="shared" si="18"/>
        <v>43075.20833333303</v>
      </c>
      <c r="F127" s="63">
        <v>-1.4</v>
      </c>
      <c r="G127" s="17" t="s">
        <v>27</v>
      </c>
      <c r="H127" s="58">
        <v>3.9</v>
      </c>
      <c r="I127" s="67">
        <v>2.6</v>
      </c>
      <c r="J127" s="17" t="s">
        <v>27</v>
      </c>
      <c r="K127" s="55">
        <v>13.4</v>
      </c>
      <c r="N127" s="23">
        <f t="shared" si="12"/>
        <v>-1.4</v>
      </c>
      <c r="O127" s="23">
        <f t="shared" si="13"/>
        <v>3.9</v>
      </c>
      <c r="P127" s="17">
        <f t="shared" si="14"/>
        <v>2.6</v>
      </c>
      <c r="Q127" s="17">
        <f t="shared" si="15"/>
        <v>13.4</v>
      </c>
      <c r="R127" s="18">
        <v>2.6</v>
      </c>
      <c r="S127" s="18">
        <v>13.4</v>
      </c>
      <c r="T127" s="18">
        <v>-1.4</v>
      </c>
      <c r="U127" s="56">
        <v>3.9</v>
      </c>
    </row>
    <row r="128" spans="1:21" x14ac:dyDescent="0.25">
      <c r="A128" s="49">
        <f t="shared" si="16"/>
        <v>2018</v>
      </c>
      <c r="B128" s="50">
        <f t="shared" si="19"/>
        <v>12</v>
      </c>
      <c r="C128" s="50">
        <f t="shared" si="20"/>
        <v>6</v>
      </c>
      <c r="D128" s="50">
        <f t="shared" si="17"/>
        <v>6</v>
      </c>
      <c r="E128" s="51">
        <f t="shared" si="18"/>
        <v>43075.249999999694</v>
      </c>
      <c r="F128" s="63">
        <v>2.7</v>
      </c>
      <c r="G128" s="17" t="s">
        <v>27</v>
      </c>
      <c r="H128" s="58">
        <v>3.8</v>
      </c>
      <c r="I128" s="67">
        <v>18.899999999999999</v>
      </c>
      <c r="J128" s="17" t="s">
        <v>27</v>
      </c>
      <c r="K128" s="55">
        <v>13.2</v>
      </c>
      <c r="N128" s="23">
        <f t="shared" si="12"/>
        <v>2.7</v>
      </c>
      <c r="O128" s="23">
        <f t="shared" si="13"/>
        <v>3.8</v>
      </c>
      <c r="P128" s="17">
        <f t="shared" si="14"/>
        <v>18.899999999999999</v>
      </c>
      <c r="Q128" s="17">
        <f t="shared" si="15"/>
        <v>13.2</v>
      </c>
      <c r="R128" s="18">
        <v>18.899999999999999</v>
      </c>
      <c r="S128" s="18">
        <v>13.2</v>
      </c>
      <c r="T128" s="18">
        <v>2.7</v>
      </c>
      <c r="U128" s="56">
        <v>3.8</v>
      </c>
    </row>
    <row r="129" spans="1:21" x14ac:dyDescent="0.25">
      <c r="A129" s="49">
        <f t="shared" si="16"/>
        <v>2018</v>
      </c>
      <c r="B129" s="50">
        <f t="shared" si="19"/>
        <v>12</v>
      </c>
      <c r="C129" s="50">
        <f t="shared" si="20"/>
        <v>6</v>
      </c>
      <c r="D129" s="50">
        <f t="shared" si="17"/>
        <v>7</v>
      </c>
      <c r="E129" s="51">
        <f t="shared" si="18"/>
        <v>43075.291666666359</v>
      </c>
      <c r="F129" s="63">
        <v>-0.2</v>
      </c>
      <c r="G129" s="17" t="s">
        <v>27</v>
      </c>
      <c r="H129" s="58">
        <v>3.5</v>
      </c>
      <c r="I129" s="67">
        <v>9.3000000000000007</v>
      </c>
      <c r="J129" s="17" t="s">
        <v>27</v>
      </c>
      <c r="K129" s="55">
        <v>12.8</v>
      </c>
      <c r="N129" s="23">
        <f t="shared" si="12"/>
        <v>-0.2</v>
      </c>
      <c r="O129" s="23">
        <f t="shared" si="13"/>
        <v>3.5</v>
      </c>
      <c r="P129" s="17">
        <f t="shared" si="14"/>
        <v>9.3000000000000007</v>
      </c>
      <c r="Q129" s="17">
        <f t="shared" si="15"/>
        <v>12.8</v>
      </c>
      <c r="R129" s="18">
        <v>9.3000000000000007</v>
      </c>
      <c r="S129" s="18">
        <v>12.8</v>
      </c>
      <c r="T129" s="18">
        <v>-0.2</v>
      </c>
      <c r="U129" s="56">
        <v>3.5</v>
      </c>
    </row>
    <row r="130" spans="1:21" x14ac:dyDescent="0.25">
      <c r="A130" s="49">
        <f t="shared" si="16"/>
        <v>2018</v>
      </c>
      <c r="B130" s="50">
        <f t="shared" si="19"/>
        <v>12</v>
      </c>
      <c r="C130" s="50">
        <f t="shared" si="20"/>
        <v>6</v>
      </c>
      <c r="D130" s="50">
        <f t="shared" si="17"/>
        <v>8</v>
      </c>
      <c r="E130" s="51">
        <f t="shared" si="18"/>
        <v>43075.333333333023</v>
      </c>
      <c r="F130" s="63">
        <v>2.2999999999999998</v>
      </c>
      <c r="G130" s="17" t="s">
        <v>27</v>
      </c>
      <c r="H130" s="58">
        <v>3.3</v>
      </c>
      <c r="I130" s="67">
        <v>6.5</v>
      </c>
      <c r="J130" s="17" t="s">
        <v>27</v>
      </c>
      <c r="K130" s="55">
        <v>12.4</v>
      </c>
      <c r="N130" s="23">
        <f t="shared" ref="N130:N193" si="21">IF(G130="Valid", F130, NA())</f>
        <v>2.2999999999999998</v>
      </c>
      <c r="O130" s="23">
        <f t="shared" ref="O130:O193" si="22">IF(G130="Valid", H130, NA())</f>
        <v>3.3</v>
      </c>
      <c r="P130" s="17">
        <f t="shared" ref="P130:P193" si="23">IF(J130="Valid", I130, NA())</f>
        <v>6.5</v>
      </c>
      <c r="Q130" s="17">
        <f t="shared" ref="Q130:Q193" si="24">IF(J130="Valid", K130, NA())</f>
        <v>12.4</v>
      </c>
      <c r="R130" s="18">
        <v>6.5</v>
      </c>
      <c r="S130" s="18">
        <v>12.4</v>
      </c>
      <c r="T130" s="18">
        <v>2.2999999999999998</v>
      </c>
      <c r="U130" s="56">
        <v>3.3</v>
      </c>
    </row>
    <row r="131" spans="1:21" x14ac:dyDescent="0.25">
      <c r="A131" s="49">
        <f t="shared" si="16"/>
        <v>2018</v>
      </c>
      <c r="B131" s="50">
        <f t="shared" si="19"/>
        <v>12</v>
      </c>
      <c r="C131" s="50">
        <f t="shared" si="20"/>
        <v>6</v>
      </c>
      <c r="D131" s="50">
        <f t="shared" si="17"/>
        <v>9</v>
      </c>
      <c r="E131" s="51">
        <f t="shared" si="18"/>
        <v>43075.374999999687</v>
      </c>
      <c r="F131" s="63">
        <v>0.7</v>
      </c>
      <c r="G131" s="17" t="s">
        <v>27</v>
      </c>
      <c r="H131" s="58">
        <v>3.2</v>
      </c>
      <c r="I131" s="67">
        <v>4.9000000000000004</v>
      </c>
      <c r="J131" s="17" t="s">
        <v>27</v>
      </c>
      <c r="K131" s="55">
        <v>12.2</v>
      </c>
      <c r="N131" s="23">
        <f t="shared" si="21"/>
        <v>0.7</v>
      </c>
      <c r="O131" s="23">
        <f t="shared" si="22"/>
        <v>3.2</v>
      </c>
      <c r="P131" s="17">
        <f t="shared" si="23"/>
        <v>4.9000000000000004</v>
      </c>
      <c r="Q131" s="17">
        <f t="shared" si="24"/>
        <v>12.2</v>
      </c>
      <c r="R131" s="18">
        <v>4.9000000000000004</v>
      </c>
      <c r="S131" s="18">
        <v>12.2</v>
      </c>
      <c r="T131" s="18">
        <v>0.7</v>
      </c>
      <c r="U131" s="56">
        <v>3.2</v>
      </c>
    </row>
    <row r="132" spans="1:21" x14ac:dyDescent="0.25">
      <c r="A132" s="49">
        <f t="shared" ref="A132:A195" si="25">A131</f>
        <v>2018</v>
      </c>
      <c r="B132" s="50">
        <f t="shared" si="19"/>
        <v>12</v>
      </c>
      <c r="C132" s="50">
        <f t="shared" si="20"/>
        <v>6</v>
      </c>
      <c r="D132" s="50">
        <f t="shared" ref="D132:D195" si="26">IF(D131=23,0,D131+1)</f>
        <v>10</v>
      </c>
      <c r="E132" s="51">
        <f t="shared" ref="E132:E195" si="27">E131+0.0416666666666666</f>
        <v>43075.416666666351</v>
      </c>
      <c r="F132" s="63">
        <v>0.4</v>
      </c>
      <c r="G132" s="17" t="s">
        <v>27</v>
      </c>
      <c r="H132" s="58">
        <v>3</v>
      </c>
      <c r="I132" s="67">
        <v>4.9000000000000004</v>
      </c>
      <c r="J132" s="17" t="s">
        <v>27</v>
      </c>
      <c r="K132" s="55">
        <v>12</v>
      </c>
      <c r="N132" s="23">
        <f t="shared" si="21"/>
        <v>0.4</v>
      </c>
      <c r="O132" s="23">
        <f t="shared" si="22"/>
        <v>3</v>
      </c>
      <c r="P132" s="17">
        <f t="shared" si="23"/>
        <v>4.9000000000000004</v>
      </c>
      <c r="Q132" s="17">
        <f t="shared" si="24"/>
        <v>12</v>
      </c>
      <c r="R132" s="18">
        <v>4.9000000000000004</v>
      </c>
      <c r="S132" s="18">
        <v>12</v>
      </c>
      <c r="T132" s="18">
        <v>0.4</v>
      </c>
      <c r="U132" s="56">
        <v>3</v>
      </c>
    </row>
    <row r="133" spans="1:21" x14ac:dyDescent="0.25">
      <c r="A133" s="49">
        <f t="shared" si="25"/>
        <v>2018</v>
      </c>
      <c r="B133" s="50">
        <f t="shared" si="19"/>
        <v>12</v>
      </c>
      <c r="C133" s="50">
        <f t="shared" si="20"/>
        <v>6</v>
      </c>
      <c r="D133" s="50">
        <f t="shared" si="26"/>
        <v>11</v>
      </c>
      <c r="E133" s="51">
        <f t="shared" si="27"/>
        <v>43075.458333333016</v>
      </c>
      <c r="F133" s="63">
        <v>3.7</v>
      </c>
      <c r="G133" s="17" t="s">
        <v>27</v>
      </c>
      <c r="H133" s="58">
        <v>3</v>
      </c>
      <c r="I133" s="67">
        <v>8.4</v>
      </c>
      <c r="J133" s="17" t="s">
        <v>27</v>
      </c>
      <c r="K133" s="55">
        <v>12</v>
      </c>
      <c r="N133" s="23">
        <f t="shared" si="21"/>
        <v>3.7</v>
      </c>
      <c r="O133" s="23">
        <f t="shared" si="22"/>
        <v>3</v>
      </c>
      <c r="P133" s="17">
        <f t="shared" si="23"/>
        <v>8.4</v>
      </c>
      <c r="Q133" s="17">
        <f t="shared" si="24"/>
        <v>12</v>
      </c>
      <c r="R133" s="18">
        <v>8.4</v>
      </c>
      <c r="S133" s="18">
        <v>12</v>
      </c>
      <c r="T133" s="18">
        <v>3.7</v>
      </c>
      <c r="U133" s="56">
        <v>3</v>
      </c>
    </row>
    <row r="134" spans="1:21" x14ac:dyDescent="0.25">
      <c r="A134" s="49">
        <f t="shared" si="25"/>
        <v>2018</v>
      </c>
      <c r="B134" s="50">
        <f t="shared" si="19"/>
        <v>12</v>
      </c>
      <c r="C134" s="50">
        <f t="shared" si="20"/>
        <v>6</v>
      </c>
      <c r="D134" s="50">
        <f t="shared" si="26"/>
        <v>12</v>
      </c>
      <c r="E134" s="51">
        <f t="shared" si="27"/>
        <v>43075.49999999968</v>
      </c>
      <c r="F134" s="63">
        <v>1.6</v>
      </c>
      <c r="G134" s="17" t="s">
        <v>27</v>
      </c>
      <c r="H134" s="58">
        <v>2.9</v>
      </c>
      <c r="I134" s="67">
        <v>5.5</v>
      </c>
      <c r="J134" s="17" t="s">
        <v>27</v>
      </c>
      <c r="K134" s="55">
        <v>11.9</v>
      </c>
      <c r="N134" s="23">
        <f t="shared" si="21"/>
        <v>1.6</v>
      </c>
      <c r="O134" s="23">
        <f t="shared" si="22"/>
        <v>2.9</v>
      </c>
      <c r="P134" s="17">
        <f t="shared" si="23"/>
        <v>5.5</v>
      </c>
      <c r="Q134" s="17">
        <f t="shared" si="24"/>
        <v>11.9</v>
      </c>
      <c r="R134" s="18">
        <v>5.5</v>
      </c>
      <c r="S134" s="18">
        <v>11.9</v>
      </c>
      <c r="T134" s="18">
        <v>1.6</v>
      </c>
      <c r="U134" s="56">
        <v>2.9</v>
      </c>
    </row>
    <row r="135" spans="1:21" x14ac:dyDescent="0.25">
      <c r="A135" s="49">
        <f t="shared" si="25"/>
        <v>2018</v>
      </c>
      <c r="B135" s="50">
        <f t="shared" si="19"/>
        <v>12</v>
      </c>
      <c r="C135" s="50">
        <f t="shared" si="20"/>
        <v>6</v>
      </c>
      <c r="D135" s="50">
        <f t="shared" si="26"/>
        <v>13</v>
      </c>
      <c r="E135" s="51">
        <f t="shared" si="27"/>
        <v>43075.541666666344</v>
      </c>
      <c r="F135" s="63">
        <v>4.0999999999999996</v>
      </c>
      <c r="G135" s="17" t="s">
        <v>27</v>
      </c>
      <c r="H135" s="58">
        <v>2.8</v>
      </c>
      <c r="I135" s="67">
        <v>10.3</v>
      </c>
      <c r="J135" s="17" t="s">
        <v>27</v>
      </c>
      <c r="K135" s="55">
        <v>11.9</v>
      </c>
      <c r="N135" s="23">
        <f t="shared" si="21"/>
        <v>4.0999999999999996</v>
      </c>
      <c r="O135" s="23">
        <f t="shared" si="22"/>
        <v>2.8</v>
      </c>
      <c r="P135" s="17">
        <f t="shared" si="23"/>
        <v>10.3</v>
      </c>
      <c r="Q135" s="17">
        <f t="shared" si="24"/>
        <v>11.9</v>
      </c>
      <c r="R135" s="18">
        <v>10.3</v>
      </c>
      <c r="S135" s="18">
        <v>11.9</v>
      </c>
      <c r="T135" s="18">
        <v>4.0999999999999996</v>
      </c>
      <c r="U135" s="56">
        <v>2.8</v>
      </c>
    </row>
    <row r="136" spans="1:21" x14ac:dyDescent="0.25">
      <c r="A136" s="49">
        <f t="shared" si="25"/>
        <v>2018</v>
      </c>
      <c r="B136" s="50">
        <f t="shared" si="19"/>
        <v>12</v>
      </c>
      <c r="C136" s="50">
        <f t="shared" si="20"/>
        <v>6</v>
      </c>
      <c r="D136" s="50">
        <f t="shared" si="26"/>
        <v>14</v>
      </c>
      <c r="E136" s="51">
        <f t="shared" si="27"/>
        <v>43075.583333333008</v>
      </c>
      <c r="F136" s="63">
        <v>3.5</v>
      </c>
      <c r="G136" s="17" t="s">
        <v>27</v>
      </c>
      <c r="H136" s="58">
        <v>2.7</v>
      </c>
      <c r="I136" s="67">
        <v>8.1999999999999993</v>
      </c>
      <c r="J136" s="17" t="s">
        <v>27</v>
      </c>
      <c r="K136" s="55">
        <v>11.8</v>
      </c>
      <c r="N136" s="23">
        <f t="shared" si="21"/>
        <v>3.5</v>
      </c>
      <c r="O136" s="23">
        <f t="shared" si="22"/>
        <v>2.7</v>
      </c>
      <c r="P136" s="17">
        <f t="shared" si="23"/>
        <v>8.1999999999999993</v>
      </c>
      <c r="Q136" s="17">
        <f t="shared" si="24"/>
        <v>11.8</v>
      </c>
      <c r="R136" s="18">
        <v>8.1999999999999993</v>
      </c>
      <c r="S136" s="18">
        <v>11.8</v>
      </c>
      <c r="T136" s="18">
        <v>3.5</v>
      </c>
      <c r="U136" s="56">
        <v>2.7</v>
      </c>
    </row>
    <row r="137" spans="1:21" x14ac:dyDescent="0.25">
      <c r="A137" s="49">
        <f t="shared" si="25"/>
        <v>2018</v>
      </c>
      <c r="B137" s="50">
        <f t="shared" si="19"/>
        <v>12</v>
      </c>
      <c r="C137" s="50">
        <f t="shared" si="20"/>
        <v>6</v>
      </c>
      <c r="D137" s="50">
        <f t="shared" si="26"/>
        <v>15</v>
      </c>
      <c r="E137" s="51">
        <f t="shared" si="27"/>
        <v>43075.624999999673</v>
      </c>
      <c r="F137" s="63">
        <v>2.4</v>
      </c>
      <c r="G137" s="17" t="s">
        <v>27</v>
      </c>
      <c r="H137" s="58">
        <v>2.6</v>
      </c>
      <c r="I137" s="67">
        <v>12</v>
      </c>
      <c r="J137" s="17" t="s">
        <v>27</v>
      </c>
      <c r="K137" s="55">
        <v>11.7</v>
      </c>
      <c r="N137" s="23">
        <f t="shared" si="21"/>
        <v>2.4</v>
      </c>
      <c r="O137" s="23">
        <f t="shared" si="22"/>
        <v>2.6</v>
      </c>
      <c r="P137" s="17">
        <f t="shared" si="23"/>
        <v>12</v>
      </c>
      <c r="Q137" s="17">
        <f t="shared" si="24"/>
        <v>11.7</v>
      </c>
      <c r="R137" s="18">
        <v>12</v>
      </c>
      <c r="S137" s="18">
        <v>11.7</v>
      </c>
      <c r="T137" s="18">
        <v>2.4</v>
      </c>
      <c r="U137" s="56">
        <v>2.6</v>
      </c>
    </row>
    <row r="138" spans="1:21" x14ac:dyDescent="0.25">
      <c r="A138" s="49">
        <f t="shared" si="25"/>
        <v>2018</v>
      </c>
      <c r="B138" s="50">
        <f t="shared" si="19"/>
        <v>12</v>
      </c>
      <c r="C138" s="50">
        <f t="shared" si="20"/>
        <v>6</v>
      </c>
      <c r="D138" s="50">
        <f t="shared" si="26"/>
        <v>16</v>
      </c>
      <c r="E138" s="51">
        <f t="shared" si="27"/>
        <v>43075.666666666337</v>
      </c>
      <c r="F138" s="63">
        <v>5.7</v>
      </c>
      <c r="G138" s="17" t="s">
        <v>27</v>
      </c>
      <c r="H138" s="58">
        <v>2.6</v>
      </c>
      <c r="I138" s="67">
        <v>16.7</v>
      </c>
      <c r="J138" s="17" t="s">
        <v>27</v>
      </c>
      <c r="K138" s="55">
        <v>12</v>
      </c>
      <c r="N138" s="23">
        <f t="shared" si="21"/>
        <v>5.7</v>
      </c>
      <c r="O138" s="23">
        <f t="shared" si="22"/>
        <v>2.6</v>
      </c>
      <c r="P138" s="17">
        <f t="shared" si="23"/>
        <v>16.7</v>
      </c>
      <c r="Q138" s="17">
        <f t="shared" si="24"/>
        <v>12</v>
      </c>
      <c r="R138" s="18">
        <v>16.7</v>
      </c>
      <c r="S138" s="18">
        <v>12</v>
      </c>
      <c r="T138" s="18">
        <v>5.7</v>
      </c>
      <c r="U138" s="56">
        <v>2.6</v>
      </c>
    </row>
    <row r="139" spans="1:21" x14ac:dyDescent="0.25">
      <c r="A139" s="49">
        <f t="shared" si="25"/>
        <v>2018</v>
      </c>
      <c r="B139" s="50">
        <f t="shared" si="19"/>
        <v>12</v>
      </c>
      <c r="C139" s="50">
        <f t="shared" si="20"/>
        <v>6</v>
      </c>
      <c r="D139" s="50">
        <f t="shared" si="26"/>
        <v>17</v>
      </c>
      <c r="E139" s="51">
        <f t="shared" si="27"/>
        <v>43075.708333333001</v>
      </c>
      <c r="F139" s="63">
        <v>2.2000000000000002</v>
      </c>
      <c r="G139" s="17" t="s">
        <v>27</v>
      </c>
      <c r="H139" s="58">
        <v>2.5</v>
      </c>
      <c r="I139" s="67">
        <v>11</v>
      </c>
      <c r="J139" s="17" t="s">
        <v>27</v>
      </c>
      <c r="K139" s="55">
        <v>11.9</v>
      </c>
      <c r="N139" s="23">
        <f t="shared" si="21"/>
        <v>2.2000000000000002</v>
      </c>
      <c r="O139" s="23">
        <f t="shared" si="22"/>
        <v>2.5</v>
      </c>
      <c r="P139" s="17">
        <f t="shared" si="23"/>
        <v>11</v>
      </c>
      <c r="Q139" s="17">
        <f t="shared" si="24"/>
        <v>11.9</v>
      </c>
      <c r="R139" s="18">
        <v>11</v>
      </c>
      <c r="S139" s="18">
        <v>11.9</v>
      </c>
      <c r="T139" s="18">
        <v>2.2000000000000002</v>
      </c>
      <c r="U139" s="56">
        <v>2.5</v>
      </c>
    </row>
    <row r="140" spans="1:21" x14ac:dyDescent="0.25">
      <c r="A140" s="49">
        <f t="shared" si="25"/>
        <v>2018</v>
      </c>
      <c r="B140" s="50">
        <f t="shared" si="19"/>
        <v>12</v>
      </c>
      <c r="C140" s="50">
        <f t="shared" si="20"/>
        <v>6</v>
      </c>
      <c r="D140" s="50">
        <f t="shared" si="26"/>
        <v>18</v>
      </c>
      <c r="E140" s="51">
        <f t="shared" si="27"/>
        <v>43075.749999999665</v>
      </c>
      <c r="F140" s="63">
        <v>3.3</v>
      </c>
      <c r="G140" s="17" t="s">
        <v>27</v>
      </c>
      <c r="H140" s="58">
        <v>2.4</v>
      </c>
      <c r="I140" s="67">
        <v>16.3</v>
      </c>
      <c r="J140" s="17" t="s">
        <v>27</v>
      </c>
      <c r="K140" s="55">
        <v>11.9</v>
      </c>
      <c r="N140" s="23">
        <f t="shared" si="21"/>
        <v>3.3</v>
      </c>
      <c r="O140" s="23">
        <f t="shared" si="22"/>
        <v>2.4</v>
      </c>
      <c r="P140" s="17">
        <f t="shared" si="23"/>
        <v>16.3</v>
      </c>
      <c r="Q140" s="17">
        <f t="shared" si="24"/>
        <v>11.9</v>
      </c>
      <c r="R140" s="18">
        <v>16.3</v>
      </c>
      <c r="S140" s="18">
        <v>11.9</v>
      </c>
      <c r="T140" s="18">
        <v>3.3</v>
      </c>
      <c r="U140" s="56">
        <v>2.4</v>
      </c>
    </row>
    <row r="141" spans="1:21" x14ac:dyDescent="0.25">
      <c r="A141" s="49">
        <f t="shared" si="25"/>
        <v>2018</v>
      </c>
      <c r="B141" s="50">
        <f t="shared" si="19"/>
        <v>12</v>
      </c>
      <c r="C141" s="50">
        <f t="shared" si="20"/>
        <v>6</v>
      </c>
      <c r="D141" s="50">
        <f t="shared" si="26"/>
        <v>19</v>
      </c>
      <c r="E141" s="51">
        <f t="shared" si="27"/>
        <v>43075.79166666633</v>
      </c>
      <c r="F141" s="63">
        <v>3.1</v>
      </c>
      <c r="G141" s="17" t="s">
        <v>27</v>
      </c>
      <c r="H141" s="58">
        <v>2.2999999999999998</v>
      </c>
      <c r="I141" s="67">
        <v>12.2</v>
      </c>
      <c r="J141" s="17" t="s">
        <v>27</v>
      </c>
      <c r="K141" s="55">
        <v>11.3</v>
      </c>
      <c r="N141" s="23">
        <f t="shared" si="21"/>
        <v>3.1</v>
      </c>
      <c r="O141" s="23">
        <f t="shared" si="22"/>
        <v>2.2999999999999998</v>
      </c>
      <c r="P141" s="17">
        <f t="shared" si="23"/>
        <v>12.2</v>
      </c>
      <c r="Q141" s="17">
        <f t="shared" si="24"/>
        <v>11.3</v>
      </c>
      <c r="R141" s="18">
        <v>12.2</v>
      </c>
      <c r="S141" s="18">
        <v>11.3</v>
      </c>
      <c r="T141" s="18">
        <v>3.1</v>
      </c>
      <c r="U141" s="56">
        <v>2.2999999999999998</v>
      </c>
    </row>
    <row r="142" spans="1:21" x14ac:dyDescent="0.25">
      <c r="A142" s="49">
        <f t="shared" si="25"/>
        <v>2018</v>
      </c>
      <c r="B142" s="50">
        <f t="shared" si="19"/>
        <v>12</v>
      </c>
      <c r="C142" s="50">
        <f t="shared" si="20"/>
        <v>6</v>
      </c>
      <c r="D142" s="50">
        <f t="shared" si="26"/>
        <v>20</v>
      </c>
      <c r="E142" s="51">
        <f t="shared" si="27"/>
        <v>43075.833333332994</v>
      </c>
      <c r="F142" s="63">
        <v>5.0999999999999996</v>
      </c>
      <c r="G142" s="17" t="s">
        <v>27</v>
      </c>
      <c r="H142" s="58">
        <v>2.4</v>
      </c>
      <c r="I142" s="67">
        <v>12.9</v>
      </c>
      <c r="J142" s="17" t="s">
        <v>27</v>
      </c>
      <c r="K142" s="55">
        <v>10.8</v>
      </c>
      <c r="N142" s="23">
        <f t="shared" si="21"/>
        <v>5.0999999999999996</v>
      </c>
      <c r="O142" s="23">
        <f t="shared" si="22"/>
        <v>2.4</v>
      </c>
      <c r="P142" s="17">
        <f t="shared" si="23"/>
        <v>12.9</v>
      </c>
      <c r="Q142" s="17">
        <f t="shared" si="24"/>
        <v>10.8</v>
      </c>
      <c r="R142" s="18">
        <v>12.9</v>
      </c>
      <c r="S142" s="18">
        <v>10.8</v>
      </c>
      <c r="T142" s="18">
        <v>5.0999999999999996</v>
      </c>
      <c r="U142" s="56">
        <v>2.4</v>
      </c>
    </row>
    <row r="143" spans="1:21" x14ac:dyDescent="0.25">
      <c r="A143" s="49">
        <f t="shared" si="25"/>
        <v>2018</v>
      </c>
      <c r="B143" s="50">
        <f t="shared" si="19"/>
        <v>12</v>
      </c>
      <c r="C143" s="50">
        <f t="shared" si="20"/>
        <v>6</v>
      </c>
      <c r="D143" s="50">
        <f t="shared" si="26"/>
        <v>21</v>
      </c>
      <c r="E143" s="51">
        <f t="shared" si="27"/>
        <v>43075.874999999658</v>
      </c>
      <c r="F143" s="63">
        <v>4.8</v>
      </c>
      <c r="G143" s="17" t="s">
        <v>27</v>
      </c>
      <c r="H143" s="58">
        <v>2.4</v>
      </c>
      <c r="I143" s="67">
        <v>13.4</v>
      </c>
      <c r="J143" s="17" t="s">
        <v>27</v>
      </c>
      <c r="K143" s="55">
        <v>10.4</v>
      </c>
      <c r="N143" s="23">
        <f t="shared" si="21"/>
        <v>4.8</v>
      </c>
      <c r="O143" s="23">
        <f t="shared" si="22"/>
        <v>2.4</v>
      </c>
      <c r="P143" s="17">
        <f t="shared" si="23"/>
        <v>13.4</v>
      </c>
      <c r="Q143" s="17">
        <f t="shared" si="24"/>
        <v>10.4</v>
      </c>
      <c r="R143" s="18">
        <v>13.4</v>
      </c>
      <c r="S143" s="18">
        <v>10.4</v>
      </c>
      <c r="T143" s="18">
        <v>4.8</v>
      </c>
      <c r="U143" s="56">
        <v>2.4</v>
      </c>
    </row>
    <row r="144" spans="1:21" x14ac:dyDescent="0.25">
      <c r="A144" s="49">
        <f t="shared" si="25"/>
        <v>2018</v>
      </c>
      <c r="B144" s="50">
        <f t="shared" si="19"/>
        <v>12</v>
      </c>
      <c r="C144" s="50">
        <f t="shared" si="20"/>
        <v>6</v>
      </c>
      <c r="D144" s="50">
        <f t="shared" si="26"/>
        <v>22</v>
      </c>
      <c r="E144" s="51">
        <f t="shared" si="27"/>
        <v>43075.916666666322</v>
      </c>
      <c r="F144" s="63">
        <v>0.5</v>
      </c>
      <c r="G144" s="17" t="s">
        <v>27</v>
      </c>
      <c r="H144" s="58">
        <v>2.2999999999999998</v>
      </c>
      <c r="I144" s="67">
        <v>8.9</v>
      </c>
      <c r="J144" s="17" t="s">
        <v>27</v>
      </c>
      <c r="K144" s="55">
        <v>10.199999999999999</v>
      </c>
      <c r="N144" s="23">
        <f t="shared" si="21"/>
        <v>0.5</v>
      </c>
      <c r="O144" s="23">
        <f t="shared" si="22"/>
        <v>2.2999999999999998</v>
      </c>
      <c r="P144" s="17">
        <f t="shared" si="23"/>
        <v>8.9</v>
      </c>
      <c r="Q144" s="17">
        <f t="shared" si="24"/>
        <v>10.199999999999999</v>
      </c>
      <c r="R144" s="18">
        <v>8.9</v>
      </c>
      <c r="S144" s="18">
        <v>10.199999999999999</v>
      </c>
      <c r="T144" s="18">
        <v>0.5</v>
      </c>
      <c r="U144" s="56">
        <v>2.2999999999999998</v>
      </c>
    </row>
    <row r="145" spans="1:21" x14ac:dyDescent="0.25">
      <c r="A145" s="49">
        <f t="shared" si="25"/>
        <v>2018</v>
      </c>
      <c r="B145" s="50">
        <f t="shared" si="19"/>
        <v>12</v>
      </c>
      <c r="C145" s="50">
        <f t="shared" si="20"/>
        <v>6</v>
      </c>
      <c r="D145" s="50">
        <f t="shared" si="26"/>
        <v>23</v>
      </c>
      <c r="E145" s="51">
        <f t="shared" si="27"/>
        <v>43075.958333332987</v>
      </c>
      <c r="F145" s="63">
        <v>2.9</v>
      </c>
      <c r="G145" s="17" t="s">
        <v>27</v>
      </c>
      <c r="H145" s="58">
        <v>2.4</v>
      </c>
      <c r="I145" s="67">
        <v>11.9</v>
      </c>
      <c r="J145" s="17" t="s">
        <v>27</v>
      </c>
      <c r="K145" s="55">
        <v>10.1</v>
      </c>
      <c r="N145" s="23">
        <f t="shared" si="21"/>
        <v>2.9</v>
      </c>
      <c r="O145" s="23">
        <f t="shared" si="22"/>
        <v>2.4</v>
      </c>
      <c r="P145" s="17">
        <f t="shared" si="23"/>
        <v>11.9</v>
      </c>
      <c r="Q145" s="17">
        <f t="shared" si="24"/>
        <v>10.1</v>
      </c>
      <c r="R145" s="18">
        <v>11.9</v>
      </c>
      <c r="S145" s="18">
        <v>10.1</v>
      </c>
      <c r="T145" s="18">
        <v>2.9</v>
      </c>
      <c r="U145" s="56">
        <v>2.4</v>
      </c>
    </row>
    <row r="146" spans="1:21" x14ac:dyDescent="0.25">
      <c r="A146" s="49">
        <f t="shared" si="25"/>
        <v>2018</v>
      </c>
      <c r="B146" s="50">
        <f t="shared" si="19"/>
        <v>12</v>
      </c>
      <c r="C146" s="50">
        <f t="shared" si="20"/>
        <v>7</v>
      </c>
      <c r="D146" s="50">
        <f t="shared" si="26"/>
        <v>0</v>
      </c>
      <c r="E146" s="51">
        <f t="shared" si="27"/>
        <v>43075.999999999651</v>
      </c>
      <c r="F146" s="63">
        <v>-0.6</v>
      </c>
      <c r="G146" s="17" t="s">
        <v>27</v>
      </c>
      <c r="H146" s="58">
        <v>2.2000000000000002</v>
      </c>
      <c r="I146" s="67">
        <v>6.2</v>
      </c>
      <c r="J146" s="17" t="s">
        <v>27</v>
      </c>
      <c r="K146" s="55">
        <v>9.8000000000000007</v>
      </c>
      <c r="N146" s="23">
        <f t="shared" si="21"/>
        <v>-0.6</v>
      </c>
      <c r="O146" s="23">
        <f t="shared" si="22"/>
        <v>2.2000000000000002</v>
      </c>
      <c r="P146" s="17">
        <f t="shared" si="23"/>
        <v>6.2</v>
      </c>
      <c r="Q146" s="17">
        <f t="shared" si="24"/>
        <v>9.8000000000000007</v>
      </c>
      <c r="R146" s="18">
        <v>6.2</v>
      </c>
      <c r="S146" s="18">
        <v>9.8000000000000007</v>
      </c>
      <c r="T146" s="18">
        <v>-0.6</v>
      </c>
      <c r="U146" s="56">
        <v>2.2000000000000002</v>
      </c>
    </row>
    <row r="147" spans="1:21" x14ac:dyDescent="0.25">
      <c r="A147" s="49">
        <f t="shared" si="25"/>
        <v>2018</v>
      </c>
      <c r="B147" s="50">
        <f t="shared" si="19"/>
        <v>12</v>
      </c>
      <c r="C147" s="50">
        <f t="shared" si="20"/>
        <v>7</v>
      </c>
      <c r="D147" s="50">
        <f t="shared" si="26"/>
        <v>1</v>
      </c>
      <c r="E147" s="51">
        <f t="shared" si="27"/>
        <v>43076.041666666315</v>
      </c>
      <c r="F147" s="63">
        <v>2.4</v>
      </c>
      <c r="G147" s="17" t="s">
        <v>27</v>
      </c>
      <c r="H147" s="58">
        <v>2.1</v>
      </c>
      <c r="I147" s="67">
        <v>8.4</v>
      </c>
      <c r="J147" s="17" t="s">
        <v>27</v>
      </c>
      <c r="K147" s="55">
        <v>9.6</v>
      </c>
      <c r="N147" s="23">
        <f t="shared" si="21"/>
        <v>2.4</v>
      </c>
      <c r="O147" s="23">
        <f t="shared" si="22"/>
        <v>2.1</v>
      </c>
      <c r="P147" s="17">
        <f t="shared" si="23"/>
        <v>8.4</v>
      </c>
      <c r="Q147" s="17">
        <f t="shared" si="24"/>
        <v>9.6</v>
      </c>
      <c r="R147" s="18">
        <v>8.4</v>
      </c>
      <c r="S147" s="18">
        <v>9.6</v>
      </c>
      <c r="T147" s="18">
        <v>2.4</v>
      </c>
      <c r="U147" s="56">
        <v>2.1</v>
      </c>
    </row>
    <row r="148" spans="1:21" x14ac:dyDescent="0.25">
      <c r="A148" s="49">
        <f t="shared" si="25"/>
        <v>2018</v>
      </c>
      <c r="B148" s="50">
        <f t="shared" si="19"/>
        <v>12</v>
      </c>
      <c r="C148" s="50">
        <f t="shared" si="20"/>
        <v>7</v>
      </c>
      <c r="D148" s="50">
        <f t="shared" si="26"/>
        <v>2</v>
      </c>
      <c r="E148" s="51">
        <f t="shared" si="27"/>
        <v>43076.083333332979</v>
      </c>
      <c r="F148" s="63">
        <v>0.9</v>
      </c>
      <c r="G148" s="17" t="s">
        <v>27</v>
      </c>
      <c r="H148" s="58">
        <v>2.1</v>
      </c>
      <c r="I148" s="67">
        <v>8.8000000000000007</v>
      </c>
      <c r="J148" s="17" t="s">
        <v>27</v>
      </c>
      <c r="K148" s="55">
        <v>9.6</v>
      </c>
      <c r="N148" s="23">
        <f t="shared" si="21"/>
        <v>0.9</v>
      </c>
      <c r="O148" s="23">
        <f t="shared" si="22"/>
        <v>2.1</v>
      </c>
      <c r="P148" s="17">
        <f t="shared" si="23"/>
        <v>8.8000000000000007</v>
      </c>
      <c r="Q148" s="17">
        <f t="shared" si="24"/>
        <v>9.6</v>
      </c>
      <c r="R148" s="18">
        <v>8.8000000000000007</v>
      </c>
      <c r="S148" s="18">
        <v>9.6</v>
      </c>
      <c r="T148" s="18">
        <v>0.9</v>
      </c>
      <c r="U148" s="56">
        <v>2.1</v>
      </c>
    </row>
    <row r="149" spans="1:21" x14ac:dyDescent="0.25">
      <c r="A149" s="49">
        <f t="shared" si="25"/>
        <v>2018</v>
      </c>
      <c r="B149" s="50">
        <f t="shared" si="19"/>
        <v>12</v>
      </c>
      <c r="C149" s="50">
        <f t="shared" si="20"/>
        <v>7</v>
      </c>
      <c r="D149" s="50">
        <f t="shared" si="26"/>
        <v>3</v>
      </c>
      <c r="E149" s="51">
        <f t="shared" si="27"/>
        <v>43076.124999999643</v>
      </c>
      <c r="F149" s="63">
        <v>-0.6</v>
      </c>
      <c r="G149" s="17" t="s">
        <v>27</v>
      </c>
      <c r="H149" s="58">
        <v>2.1</v>
      </c>
      <c r="I149" s="67">
        <v>3.7</v>
      </c>
      <c r="J149" s="17" t="s">
        <v>27</v>
      </c>
      <c r="K149" s="55">
        <v>9.4</v>
      </c>
      <c r="N149" s="23">
        <f t="shared" si="21"/>
        <v>-0.6</v>
      </c>
      <c r="O149" s="23">
        <f t="shared" si="22"/>
        <v>2.1</v>
      </c>
      <c r="P149" s="17">
        <f t="shared" si="23"/>
        <v>3.7</v>
      </c>
      <c r="Q149" s="17">
        <f t="shared" si="24"/>
        <v>9.4</v>
      </c>
      <c r="R149" s="18">
        <v>3.7</v>
      </c>
      <c r="S149" s="18">
        <v>9.4</v>
      </c>
      <c r="T149" s="18">
        <v>-0.6</v>
      </c>
      <c r="U149" s="56">
        <v>2.1</v>
      </c>
    </row>
    <row r="150" spans="1:21" x14ac:dyDescent="0.25">
      <c r="A150" s="49">
        <f t="shared" si="25"/>
        <v>2018</v>
      </c>
      <c r="B150" s="50">
        <f t="shared" si="19"/>
        <v>12</v>
      </c>
      <c r="C150" s="50">
        <f t="shared" si="20"/>
        <v>7</v>
      </c>
      <c r="D150" s="50">
        <f t="shared" si="26"/>
        <v>4</v>
      </c>
      <c r="E150" s="51">
        <f t="shared" si="27"/>
        <v>43076.166666666308</v>
      </c>
      <c r="F150" s="63">
        <v>1.1000000000000001</v>
      </c>
      <c r="G150" s="17" t="s">
        <v>27</v>
      </c>
      <c r="H150" s="58">
        <v>2</v>
      </c>
      <c r="I150" s="67">
        <v>5.4</v>
      </c>
      <c r="J150" s="17" t="s">
        <v>27</v>
      </c>
      <c r="K150" s="55">
        <v>9.1999999999999993</v>
      </c>
      <c r="N150" s="23">
        <f t="shared" si="21"/>
        <v>1.1000000000000001</v>
      </c>
      <c r="O150" s="23">
        <f t="shared" si="22"/>
        <v>2</v>
      </c>
      <c r="P150" s="17">
        <f t="shared" si="23"/>
        <v>5.4</v>
      </c>
      <c r="Q150" s="17">
        <f t="shared" si="24"/>
        <v>9.1999999999999993</v>
      </c>
      <c r="R150" s="18">
        <v>5.4</v>
      </c>
      <c r="S150" s="18">
        <v>9.1999999999999993</v>
      </c>
      <c r="T150" s="18">
        <v>1.1000000000000001</v>
      </c>
      <c r="U150" s="56">
        <v>2</v>
      </c>
    </row>
    <row r="151" spans="1:21" x14ac:dyDescent="0.25">
      <c r="A151" s="49">
        <f t="shared" si="25"/>
        <v>2018</v>
      </c>
      <c r="B151" s="50">
        <f t="shared" si="19"/>
        <v>12</v>
      </c>
      <c r="C151" s="50">
        <f t="shared" si="20"/>
        <v>7</v>
      </c>
      <c r="D151" s="50">
        <f t="shared" si="26"/>
        <v>5</v>
      </c>
      <c r="E151" s="51">
        <f t="shared" si="27"/>
        <v>43076.208333332972</v>
      </c>
      <c r="F151" s="63">
        <v>-1.6</v>
      </c>
      <c r="G151" s="17" t="s">
        <v>27</v>
      </c>
      <c r="H151" s="58">
        <v>2</v>
      </c>
      <c r="I151" s="67">
        <v>2.8</v>
      </c>
      <c r="J151" s="17" t="s">
        <v>27</v>
      </c>
      <c r="K151" s="55">
        <v>9.1999999999999993</v>
      </c>
      <c r="N151" s="23">
        <f t="shared" si="21"/>
        <v>-1.6</v>
      </c>
      <c r="O151" s="23">
        <f t="shared" si="22"/>
        <v>2</v>
      </c>
      <c r="P151" s="17">
        <f t="shared" si="23"/>
        <v>2.8</v>
      </c>
      <c r="Q151" s="17">
        <f t="shared" si="24"/>
        <v>9.1999999999999993</v>
      </c>
      <c r="R151" s="18">
        <v>2.8</v>
      </c>
      <c r="S151" s="18">
        <v>9.1999999999999993</v>
      </c>
      <c r="T151" s="18">
        <v>-1.6</v>
      </c>
      <c r="U151" s="56">
        <v>2</v>
      </c>
    </row>
    <row r="152" spans="1:21" x14ac:dyDescent="0.25">
      <c r="A152" s="49">
        <f t="shared" si="25"/>
        <v>2018</v>
      </c>
      <c r="B152" s="50">
        <f t="shared" si="19"/>
        <v>12</v>
      </c>
      <c r="C152" s="50">
        <f t="shared" si="20"/>
        <v>7</v>
      </c>
      <c r="D152" s="50">
        <f t="shared" si="26"/>
        <v>6</v>
      </c>
      <c r="E152" s="51">
        <f t="shared" si="27"/>
        <v>43076.249999999636</v>
      </c>
      <c r="F152" s="63">
        <v>0.9</v>
      </c>
      <c r="G152" s="17" t="s">
        <v>27</v>
      </c>
      <c r="H152" s="58">
        <v>2</v>
      </c>
      <c r="I152" s="67">
        <v>12.4</v>
      </c>
      <c r="J152" s="17" t="s">
        <v>27</v>
      </c>
      <c r="K152" s="55">
        <v>9</v>
      </c>
      <c r="N152" s="23">
        <f t="shared" si="21"/>
        <v>0.9</v>
      </c>
      <c r="O152" s="23">
        <f t="shared" si="22"/>
        <v>2</v>
      </c>
      <c r="P152" s="17">
        <f t="shared" si="23"/>
        <v>12.4</v>
      </c>
      <c r="Q152" s="17">
        <f t="shared" si="24"/>
        <v>9</v>
      </c>
      <c r="R152" s="18">
        <v>12.4</v>
      </c>
      <c r="S152" s="18">
        <v>9</v>
      </c>
      <c r="T152" s="18">
        <v>0.9</v>
      </c>
      <c r="U152" s="56">
        <v>2</v>
      </c>
    </row>
    <row r="153" spans="1:21" x14ac:dyDescent="0.25">
      <c r="A153" s="49">
        <f t="shared" si="25"/>
        <v>2018</v>
      </c>
      <c r="B153" s="50">
        <f t="shared" si="19"/>
        <v>12</v>
      </c>
      <c r="C153" s="50">
        <f t="shared" si="20"/>
        <v>7</v>
      </c>
      <c r="D153" s="50">
        <f t="shared" si="26"/>
        <v>7</v>
      </c>
      <c r="E153" s="51">
        <f t="shared" si="27"/>
        <v>43076.2916666663</v>
      </c>
      <c r="F153" s="63">
        <v>1.4</v>
      </c>
      <c r="G153" s="17" t="s">
        <v>27</v>
      </c>
      <c r="H153" s="58">
        <v>2</v>
      </c>
      <c r="I153" s="67">
        <v>12.7</v>
      </c>
      <c r="J153" s="17" t="s">
        <v>27</v>
      </c>
      <c r="K153" s="55">
        <v>9.1</v>
      </c>
      <c r="N153" s="23">
        <f t="shared" si="21"/>
        <v>1.4</v>
      </c>
      <c r="O153" s="23">
        <f t="shared" si="22"/>
        <v>2</v>
      </c>
      <c r="P153" s="17">
        <f t="shared" si="23"/>
        <v>12.7</v>
      </c>
      <c r="Q153" s="17">
        <f t="shared" si="24"/>
        <v>9.1</v>
      </c>
      <c r="R153" s="18">
        <v>12.7</v>
      </c>
      <c r="S153" s="18">
        <v>9.1</v>
      </c>
      <c r="T153" s="18">
        <v>1.4</v>
      </c>
      <c r="U153" s="56">
        <v>2</v>
      </c>
    </row>
    <row r="154" spans="1:21" x14ac:dyDescent="0.25">
      <c r="A154" s="49">
        <f t="shared" si="25"/>
        <v>2018</v>
      </c>
      <c r="B154" s="50">
        <f t="shared" si="19"/>
        <v>12</v>
      </c>
      <c r="C154" s="50">
        <f t="shared" si="20"/>
        <v>7</v>
      </c>
      <c r="D154" s="50">
        <f t="shared" si="26"/>
        <v>8</v>
      </c>
      <c r="E154" s="51">
        <f t="shared" si="27"/>
        <v>43076.333333332965</v>
      </c>
      <c r="F154" s="63">
        <v>0</v>
      </c>
      <c r="G154" s="17" t="s">
        <v>27</v>
      </c>
      <c r="H154" s="58">
        <v>1.9</v>
      </c>
      <c r="I154" s="67">
        <v>10.9</v>
      </c>
      <c r="J154" s="17" t="s">
        <v>27</v>
      </c>
      <c r="K154" s="55">
        <v>9.4</v>
      </c>
      <c r="N154" s="23">
        <f t="shared" si="21"/>
        <v>0</v>
      </c>
      <c r="O154" s="23">
        <f t="shared" si="22"/>
        <v>1.9</v>
      </c>
      <c r="P154" s="17">
        <f t="shared" si="23"/>
        <v>10.9</v>
      </c>
      <c r="Q154" s="17">
        <f t="shared" si="24"/>
        <v>9.4</v>
      </c>
      <c r="R154" s="18">
        <v>10.9</v>
      </c>
      <c r="S154" s="18">
        <v>9.4</v>
      </c>
      <c r="T154" s="18">
        <v>0</v>
      </c>
      <c r="U154" s="56">
        <v>1.9</v>
      </c>
    </row>
    <row r="155" spans="1:21" x14ac:dyDescent="0.25">
      <c r="A155" s="49">
        <f t="shared" si="25"/>
        <v>2018</v>
      </c>
      <c r="B155" s="50">
        <f t="shared" ref="B155:B218" si="28">B154</f>
        <v>12</v>
      </c>
      <c r="C155" s="50">
        <f t="shared" ref="C155:C218" si="29">C131+1</f>
        <v>7</v>
      </c>
      <c r="D155" s="50">
        <f t="shared" si="26"/>
        <v>9</v>
      </c>
      <c r="E155" s="51">
        <f t="shared" si="27"/>
        <v>43076.374999999629</v>
      </c>
      <c r="F155" s="63">
        <v>4</v>
      </c>
      <c r="G155" s="17" t="s">
        <v>27</v>
      </c>
      <c r="H155" s="58">
        <v>2.1</v>
      </c>
      <c r="I155" s="67">
        <v>16.3</v>
      </c>
      <c r="J155" s="17" t="s">
        <v>27</v>
      </c>
      <c r="K155" s="55">
        <v>9.9</v>
      </c>
      <c r="N155" s="23">
        <f t="shared" si="21"/>
        <v>4</v>
      </c>
      <c r="O155" s="23">
        <f t="shared" si="22"/>
        <v>2.1</v>
      </c>
      <c r="P155" s="17">
        <f t="shared" si="23"/>
        <v>16.3</v>
      </c>
      <c r="Q155" s="17">
        <f t="shared" si="24"/>
        <v>9.9</v>
      </c>
      <c r="R155" s="18">
        <v>16.3</v>
      </c>
      <c r="S155" s="18">
        <v>9.9</v>
      </c>
      <c r="T155" s="18">
        <v>4</v>
      </c>
      <c r="U155" s="56">
        <v>2.1</v>
      </c>
    </row>
    <row r="156" spans="1:21" x14ac:dyDescent="0.25">
      <c r="A156" s="49">
        <f t="shared" si="25"/>
        <v>2018</v>
      </c>
      <c r="B156" s="50">
        <f t="shared" si="28"/>
        <v>12</v>
      </c>
      <c r="C156" s="50">
        <f t="shared" si="29"/>
        <v>7</v>
      </c>
      <c r="D156" s="50">
        <f t="shared" si="26"/>
        <v>10</v>
      </c>
      <c r="E156" s="51">
        <f t="shared" si="27"/>
        <v>43076.416666666293</v>
      </c>
      <c r="F156" s="63">
        <v>3.5</v>
      </c>
      <c r="G156" s="17" t="s">
        <v>27</v>
      </c>
      <c r="H156" s="58">
        <v>2.2000000000000002</v>
      </c>
      <c r="I156" s="67">
        <v>7.7</v>
      </c>
      <c r="J156" s="17" t="s">
        <v>27</v>
      </c>
      <c r="K156" s="55">
        <v>10.1</v>
      </c>
      <c r="N156" s="23">
        <f t="shared" si="21"/>
        <v>3.5</v>
      </c>
      <c r="O156" s="23">
        <f t="shared" si="22"/>
        <v>2.2000000000000002</v>
      </c>
      <c r="P156" s="17">
        <f t="shared" si="23"/>
        <v>7.7</v>
      </c>
      <c r="Q156" s="17">
        <f t="shared" si="24"/>
        <v>10.1</v>
      </c>
      <c r="R156" s="18">
        <v>7.7</v>
      </c>
      <c r="S156" s="18">
        <v>10.1</v>
      </c>
      <c r="T156" s="18">
        <v>3.5</v>
      </c>
      <c r="U156" s="56">
        <v>2.2000000000000002</v>
      </c>
    </row>
    <row r="157" spans="1:21" x14ac:dyDescent="0.25">
      <c r="A157" s="49">
        <f t="shared" si="25"/>
        <v>2018</v>
      </c>
      <c r="B157" s="50">
        <f t="shared" si="28"/>
        <v>12</v>
      </c>
      <c r="C157" s="50">
        <f t="shared" si="29"/>
        <v>7</v>
      </c>
      <c r="D157" s="50">
        <f t="shared" si="26"/>
        <v>11</v>
      </c>
      <c r="E157" s="51">
        <f t="shared" si="27"/>
        <v>43076.458333332957</v>
      </c>
      <c r="F157" s="63">
        <v>4</v>
      </c>
      <c r="G157" s="17" t="s">
        <v>27</v>
      </c>
      <c r="H157" s="58">
        <v>2.2999999999999998</v>
      </c>
      <c r="I157" s="67">
        <v>11.5</v>
      </c>
      <c r="J157" s="17" t="s">
        <v>27</v>
      </c>
      <c r="K157" s="55">
        <v>10.3</v>
      </c>
      <c r="N157" s="23">
        <f t="shared" si="21"/>
        <v>4</v>
      </c>
      <c r="O157" s="23">
        <f t="shared" si="22"/>
        <v>2.2999999999999998</v>
      </c>
      <c r="P157" s="17">
        <f t="shared" si="23"/>
        <v>11.5</v>
      </c>
      <c r="Q157" s="17">
        <f t="shared" si="24"/>
        <v>10.3</v>
      </c>
      <c r="R157" s="18">
        <v>11.5</v>
      </c>
      <c r="S157" s="18">
        <v>10.3</v>
      </c>
      <c r="T157" s="18">
        <v>4</v>
      </c>
      <c r="U157" s="56">
        <v>2.2999999999999998</v>
      </c>
    </row>
    <row r="158" spans="1:21" x14ac:dyDescent="0.25">
      <c r="A158" s="49">
        <f t="shared" si="25"/>
        <v>2018</v>
      </c>
      <c r="B158" s="50">
        <f t="shared" si="28"/>
        <v>12</v>
      </c>
      <c r="C158" s="50">
        <f t="shared" si="29"/>
        <v>7</v>
      </c>
      <c r="D158" s="50">
        <f t="shared" si="26"/>
        <v>12</v>
      </c>
      <c r="E158" s="51">
        <f t="shared" si="27"/>
        <v>43076.499999999622</v>
      </c>
      <c r="F158" s="63">
        <v>1.8</v>
      </c>
      <c r="G158" s="17" t="s">
        <v>27</v>
      </c>
      <c r="H158" s="58">
        <v>2.2999999999999998</v>
      </c>
      <c r="I158" s="67">
        <v>7.7</v>
      </c>
      <c r="J158" s="17" t="s">
        <v>27</v>
      </c>
      <c r="K158" s="55">
        <v>10.4</v>
      </c>
      <c r="N158" s="23">
        <f t="shared" si="21"/>
        <v>1.8</v>
      </c>
      <c r="O158" s="23">
        <f t="shared" si="22"/>
        <v>2.2999999999999998</v>
      </c>
      <c r="P158" s="17">
        <f t="shared" si="23"/>
        <v>7.7</v>
      </c>
      <c r="Q158" s="17">
        <f t="shared" si="24"/>
        <v>10.4</v>
      </c>
      <c r="R158" s="18">
        <v>7.7</v>
      </c>
      <c r="S158" s="18">
        <v>10.4</v>
      </c>
      <c r="T158" s="18">
        <v>1.8</v>
      </c>
      <c r="U158" s="56">
        <v>2.2999999999999998</v>
      </c>
    </row>
    <row r="159" spans="1:21" x14ac:dyDescent="0.25">
      <c r="A159" s="49">
        <f t="shared" si="25"/>
        <v>2018</v>
      </c>
      <c r="B159" s="50">
        <f t="shared" si="28"/>
        <v>12</v>
      </c>
      <c r="C159" s="50">
        <f t="shared" si="29"/>
        <v>7</v>
      </c>
      <c r="D159" s="50">
        <f t="shared" si="26"/>
        <v>13</v>
      </c>
      <c r="E159" s="51">
        <f t="shared" si="27"/>
        <v>43076.541666666286</v>
      </c>
      <c r="F159" s="63">
        <v>3.5</v>
      </c>
      <c r="G159" s="17" t="s">
        <v>27</v>
      </c>
      <c r="H159" s="58">
        <v>2.2999999999999998</v>
      </c>
      <c r="I159" s="67">
        <v>7.4</v>
      </c>
      <c r="J159" s="17" t="s">
        <v>27</v>
      </c>
      <c r="K159" s="55">
        <v>10.3</v>
      </c>
      <c r="N159" s="23">
        <f t="shared" si="21"/>
        <v>3.5</v>
      </c>
      <c r="O159" s="23">
        <f t="shared" si="22"/>
        <v>2.2999999999999998</v>
      </c>
      <c r="P159" s="17">
        <f t="shared" si="23"/>
        <v>7.4</v>
      </c>
      <c r="Q159" s="17">
        <f t="shared" si="24"/>
        <v>10.3</v>
      </c>
      <c r="R159" s="18">
        <v>7.4</v>
      </c>
      <c r="S159" s="18">
        <v>10.3</v>
      </c>
      <c r="T159" s="18">
        <v>3.5</v>
      </c>
      <c r="U159" s="56">
        <v>2.2999999999999998</v>
      </c>
    </row>
    <row r="160" spans="1:21" x14ac:dyDescent="0.25">
      <c r="A160" s="49">
        <f t="shared" si="25"/>
        <v>2018</v>
      </c>
      <c r="B160" s="50">
        <f t="shared" si="28"/>
        <v>12</v>
      </c>
      <c r="C160" s="50">
        <f t="shared" si="29"/>
        <v>7</v>
      </c>
      <c r="D160" s="50">
        <f t="shared" si="26"/>
        <v>14</v>
      </c>
      <c r="E160" s="51">
        <f t="shared" si="27"/>
        <v>43076.58333333295</v>
      </c>
      <c r="F160" s="63">
        <v>3</v>
      </c>
      <c r="G160" s="17" t="s">
        <v>27</v>
      </c>
      <c r="H160" s="58">
        <v>2.2999999999999998</v>
      </c>
      <c r="I160" s="67">
        <v>6.4</v>
      </c>
      <c r="J160" s="17" t="s">
        <v>27</v>
      </c>
      <c r="K160" s="55">
        <v>10.3</v>
      </c>
      <c r="N160" s="23">
        <f t="shared" si="21"/>
        <v>3</v>
      </c>
      <c r="O160" s="23">
        <f t="shared" si="22"/>
        <v>2.2999999999999998</v>
      </c>
      <c r="P160" s="17">
        <f t="shared" si="23"/>
        <v>6.4</v>
      </c>
      <c r="Q160" s="17">
        <f t="shared" si="24"/>
        <v>10.3</v>
      </c>
      <c r="R160" s="18">
        <v>6.4</v>
      </c>
      <c r="S160" s="18">
        <v>10.3</v>
      </c>
      <c r="T160" s="18">
        <v>3</v>
      </c>
      <c r="U160" s="56">
        <v>2.2999999999999998</v>
      </c>
    </row>
    <row r="161" spans="1:21" x14ac:dyDescent="0.25">
      <c r="A161" s="49">
        <f t="shared" si="25"/>
        <v>2018</v>
      </c>
      <c r="B161" s="50">
        <f t="shared" si="28"/>
        <v>12</v>
      </c>
      <c r="C161" s="50">
        <f t="shared" si="29"/>
        <v>7</v>
      </c>
      <c r="D161" s="50">
        <f t="shared" si="26"/>
        <v>15</v>
      </c>
      <c r="E161" s="51">
        <f t="shared" si="27"/>
        <v>43076.624999999614</v>
      </c>
      <c r="F161" s="63">
        <v>4.7</v>
      </c>
      <c r="G161" s="17" t="s">
        <v>27</v>
      </c>
      <c r="H161" s="58">
        <v>2.4</v>
      </c>
      <c r="I161" s="67">
        <v>10</v>
      </c>
      <c r="J161" s="17" t="s">
        <v>27</v>
      </c>
      <c r="K161" s="55">
        <v>10.3</v>
      </c>
      <c r="N161" s="23">
        <f t="shared" si="21"/>
        <v>4.7</v>
      </c>
      <c r="O161" s="23">
        <f t="shared" si="22"/>
        <v>2.4</v>
      </c>
      <c r="P161" s="17">
        <f t="shared" si="23"/>
        <v>10</v>
      </c>
      <c r="Q161" s="17">
        <f t="shared" si="24"/>
        <v>10.3</v>
      </c>
      <c r="R161" s="18">
        <v>10</v>
      </c>
      <c r="S161" s="18">
        <v>10.3</v>
      </c>
      <c r="T161" s="18">
        <v>4.7</v>
      </c>
      <c r="U161" s="56">
        <v>2.4</v>
      </c>
    </row>
    <row r="162" spans="1:21" x14ac:dyDescent="0.25">
      <c r="A162" s="49">
        <f t="shared" si="25"/>
        <v>2018</v>
      </c>
      <c r="B162" s="50">
        <f t="shared" si="28"/>
        <v>12</v>
      </c>
      <c r="C162" s="50">
        <f t="shared" si="29"/>
        <v>7</v>
      </c>
      <c r="D162" s="50">
        <f t="shared" si="26"/>
        <v>16</v>
      </c>
      <c r="E162" s="51">
        <f t="shared" si="27"/>
        <v>43076.666666666279</v>
      </c>
      <c r="F162" s="63">
        <v>0.9</v>
      </c>
      <c r="G162" s="17" t="s">
        <v>27</v>
      </c>
      <c r="H162" s="58">
        <v>2.2000000000000002</v>
      </c>
      <c r="I162" s="67">
        <v>12.9</v>
      </c>
      <c r="J162" s="17" t="s">
        <v>27</v>
      </c>
      <c r="K162" s="55">
        <v>10.1</v>
      </c>
      <c r="N162" s="23">
        <f t="shared" si="21"/>
        <v>0.9</v>
      </c>
      <c r="O162" s="23">
        <f t="shared" si="22"/>
        <v>2.2000000000000002</v>
      </c>
      <c r="P162" s="17">
        <f t="shared" si="23"/>
        <v>12.9</v>
      </c>
      <c r="Q162" s="17">
        <f t="shared" si="24"/>
        <v>10.1</v>
      </c>
      <c r="R162" s="18">
        <v>12.9</v>
      </c>
      <c r="S162" s="18">
        <v>10.1</v>
      </c>
      <c r="T162" s="18">
        <v>0.9</v>
      </c>
      <c r="U162" s="56">
        <v>2.2000000000000002</v>
      </c>
    </row>
    <row r="163" spans="1:21" x14ac:dyDescent="0.25">
      <c r="A163" s="49">
        <f t="shared" si="25"/>
        <v>2018</v>
      </c>
      <c r="B163" s="50">
        <f t="shared" si="28"/>
        <v>12</v>
      </c>
      <c r="C163" s="50">
        <f t="shared" si="29"/>
        <v>7</v>
      </c>
      <c r="D163" s="50">
        <f t="shared" si="26"/>
        <v>17</v>
      </c>
      <c r="E163" s="51">
        <f t="shared" si="27"/>
        <v>43076.708333332943</v>
      </c>
      <c r="F163" s="63">
        <v>5.0999999999999996</v>
      </c>
      <c r="G163" s="17" t="s">
        <v>27</v>
      </c>
      <c r="H163" s="58">
        <v>2.2999999999999998</v>
      </c>
      <c r="I163" s="67">
        <v>13.9</v>
      </c>
      <c r="J163" s="17" t="s">
        <v>27</v>
      </c>
      <c r="K163" s="55">
        <v>10.3</v>
      </c>
      <c r="N163" s="23">
        <f t="shared" si="21"/>
        <v>5.0999999999999996</v>
      </c>
      <c r="O163" s="23">
        <f t="shared" si="22"/>
        <v>2.2999999999999998</v>
      </c>
      <c r="P163" s="17">
        <f t="shared" si="23"/>
        <v>13.9</v>
      </c>
      <c r="Q163" s="17">
        <f t="shared" si="24"/>
        <v>10.3</v>
      </c>
      <c r="R163" s="18">
        <v>13.9</v>
      </c>
      <c r="S163" s="18">
        <v>10.3</v>
      </c>
      <c r="T163" s="18">
        <v>5.0999999999999996</v>
      </c>
      <c r="U163" s="56">
        <v>2.2999999999999998</v>
      </c>
    </row>
    <row r="164" spans="1:21" x14ac:dyDescent="0.25">
      <c r="A164" s="49">
        <f t="shared" si="25"/>
        <v>2018</v>
      </c>
      <c r="B164" s="50">
        <f t="shared" si="28"/>
        <v>12</v>
      </c>
      <c r="C164" s="50">
        <f t="shared" si="29"/>
        <v>7</v>
      </c>
      <c r="D164" s="50">
        <f t="shared" si="26"/>
        <v>18</v>
      </c>
      <c r="E164" s="51">
        <f t="shared" si="27"/>
        <v>43076.749999999607</v>
      </c>
      <c r="F164" s="63">
        <v>2.9</v>
      </c>
      <c r="G164" s="17" t="s">
        <v>27</v>
      </c>
      <c r="H164" s="58">
        <v>2.2999999999999998</v>
      </c>
      <c r="I164" s="67">
        <v>10.1</v>
      </c>
      <c r="J164" s="17" t="s">
        <v>27</v>
      </c>
      <c r="K164" s="55">
        <v>10</v>
      </c>
      <c r="N164" s="23">
        <f t="shared" si="21"/>
        <v>2.9</v>
      </c>
      <c r="O164" s="23">
        <f t="shared" si="22"/>
        <v>2.2999999999999998</v>
      </c>
      <c r="P164" s="17">
        <f t="shared" si="23"/>
        <v>10.1</v>
      </c>
      <c r="Q164" s="17">
        <f t="shared" si="24"/>
        <v>10</v>
      </c>
      <c r="R164" s="18">
        <v>10.1</v>
      </c>
      <c r="S164" s="18">
        <v>10</v>
      </c>
      <c r="T164" s="18">
        <v>2.9</v>
      </c>
      <c r="U164" s="56">
        <v>2.2999999999999998</v>
      </c>
    </row>
    <row r="165" spans="1:21" x14ac:dyDescent="0.25">
      <c r="A165" s="49">
        <f t="shared" si="25"/>
        <v>2018</v>
      </c>
      <c r="B165" s="50">
        <f t="shared" si="28"/>
        <v>12</v>
      </c>
      <c r="C165" s="50">
        <f t="shared" si="29"/>
        <v>7</v>
      </c>
      <c r="D165" s="50">
        <f t="shared" si="26"/>
        <v>19</v>
      </c>
      <c r="E165" s="51">
        <f t="shared" si="27"/>
        <v>43076.791666666271</v>
      </c>
      <c r="F165" s="63">
        <v>3.9</v>
      </c>
      <c r="G165" s="17" t="s">
        <v>27</v>
      </c>
      <c r="H165" s="58">
        <v>2.2999999999999998</v>
      </c>
      <c r="I165" s="67">
        <v>12.4</v>
      </c>
      <c r="J165" s="17" t="s">
        <v>27</v>
      </c>
      <c r="K165" s="55">
        <v>10</v>
      </c>
      <c r="N165" s="23">
        <f t="shared" si="21"/>
        <v>3.9</v>
      </c>
      <c r="O165" s="23">
        <f t="shared" si="22"/>
        <v>2.2999999999999998</v>
      </c>
      <c r="P165" s="17">
        <f t="shared" si="23"/>
        <v>12.4</v>
      </c>
      <c r="Q165" s="17">
        <f t="shared" si="24"/>
        <v>10</v>
      </c>
      <c r="R165" s="18">
        <v>12.4</v>
      </c>
      <c r="S165" s="18">
        <v>10</v>
      </c>
      <c r="T165" s="18">
        <v>3.9</v>
      </c>
      <c r="U165" s="56">
        <v>2.2999999999999998</v>
      </c>
    </row>
    <row r="166" spans="1:21" x14ac:dyDescent="0.25">
      <c r="A166" s="49">
        <f t="shared" si="25"/>
        <v>2018</v>
      </c>
      <c r="B166" s="50">
        <f t="shared" si="28"/>
        <v>12</v>
      </c>
      <c r="C166" s="50">
        <f t="shared" si="29"/>
        <v>7</v>
      </c>
      <c r="D166" s="50">
        <f t="shared" si="26"/>
        <v>20</v>
      </c>
      <c r="E166" s="51">
        <f t="shared" si="27"/>
        <v>43076.833333332936</v>
      </c>
      <c r="F166" s="63">
        <v>3.9</v>
      </c>
      <c r="G166" s="17" t="s">
        <v>27</v>
      </c>
      <c r="H166" s="58">
        <v>2.2000000000000002</v>
      </c>
      <c r="I166" s="67">
        <v>10.7</v>
      </c>
      <c r="J166" s="17" t="s">
        <v>27</v>
      </c>
      <c r="K166" s="55">
        <v>9.9</v>
      </c>
      <c r="N166" s="23">
        <f t="shared" si="21"/>
        <v>3.9</v>
      </c>
      <c r="O166" s="23">
        <f t="shared" si="22"/>
        <v>2.2000000000000002</v>
      </c>
      <c r="P166" s="17">
        <f t="shared" si="23"/>
        <v>10.7</v>
      </c>
      <c r="Q166" s="17">
        <f t="shared" si="24"/>
        <v>9.9</v>
      </c>
      <c r="R166" s="18">
        <v>10.7</v>
      </c>
      <c r="S166" s="18">
        <v>9.9</v>
      </c>
      <c r="T166" s="18">
        <v>3.9</v>
      </c>
      <c r="U166" s="56">
        <v>2.2000000000000002</v>
      </c>
    </row>
    <row r="167" spans="1:21" x14ac:dyDescent="0.25">
      <c r="A167" s="49">
        <f t="shared" si="25"/>
        <v>2018</v>
      </c>
      <c r="B167" s="50">
        <f t="shared" si="28"/>
        <v>12</v>
      </c>
      <c r="C167" s="50">
        <f t="shared" si="29"/>
        <v>7</v>
      </c>
      <c r="D167" s="50">
        <f t="shared" si="26"/>
        <v>21</v>
      </c>
      <c r="E167" s="51">
        <f t="shared" si="27"/>
        <v>43076.8749999996</v>
      </c>
      <c r="F167" s="63">
        <v>5.8</v>
      </c>
      <c r="G167" s="17" t="s">
        <v>27</v>
      </c>
      <c r="H167" s="58">
        <v>2.2999999999999998</v>
      </c>
      <c r="I167" s="67">
        <v>26.6</v>
      </c>
      <c r="J167" s="17" t="s">
        <v>27</v>
      </c>
      <c r="K167" s="55">
        <v>10.3</v>
      </c>
      <c r="N167" s="23">
        <f t="shared" si="21"/>
        <v>5.8</v>
      </c>
      <c r="O167" s="23">
        <f t="shared" si="22"/>
        <v>2.2999999999999998</v>
      </c>
      <c r="P167" s="17">
        <f t="shared" si="23"/>
        <v>26.6</v>
      </c>
      <c r="Q167" s="17">
        <f t="shared" si="24"/>
        <v>10.3</v>
      </c>
      <c r="R167" s="18">
        <v>26.6</v>
      </c>
      <c r="S167" s="18">
        <v>10.3</v>
      </c>
      <c r="T167" s="18">
        <v>5.8</v>
      </c>
      <c r="U167" s="56">
        <v>2.2999999999999998</v>
      </c>
    </row>
    <row r="168" spans="1:21" x14ac:dyDescent="0.25">
      <c r="A168" s="49">
        <f t="shared" si="25"/>
        <v>2018</v>
      </c>
      <c r="B168" s="50">
        <f t="shared" si="28"/>
        <v>12</v>
      </c>
      <c r="C168" s="50">
        <f t="shared" si="29"/>
        <v>7</v>
      </c>
      <c r="D168" s="50">
        <f t="shared" si="26"/>
        <v>22</v>
      </c>
      <c r="E168" s="51">
        <f t="shared" si="27"/>
        <v>43076.916666666264</v>
      </c>
      <c r="F168" s="63">
        <v>6.6</v>
      </c>
      <c r="G168" s="17" t="s">
        <v>27</v>
      </c>
      <c r="H168" s="58">
        <v>2.5</v>
      </c>
      <c r="I168" s="67">
        <v>41.5</v>
      </c>
      <c r="J168" s="17" t="s">
        <v>27</v>
      </c>
      <c r="K168" s="55">
        <v>11.6</v>
      </c>
      <c r="N168" s="23">
        <f t="shared" si="21"/>
        <v>6.6</v>
      </c>
      <c r="O168" s="23">
        <f t="shared" si="22"/>
        <v>2.5</v>
      </c>
      <c r="P168" s="17">
        <f t="shared" si="23"/>
        <v>41.5</v>
      </c>
      <c r="Q168" s="17">
        <f t="shared" si="24"/>
        <v>11.6</v>
      </c>
      <c r="R168" s="18">
        <v>41.5</v>
      </c>
      <c r="S168" s="18">
        <v>11.6</v>
      </c>
      <c r="T168" s="18">
        <v>6.6</v>
      </c>
      <c r="U168" s="56">
        <v>2.5</v>
      </c>
    </row>
    <row r="169" spans="1:21" x14ac:dyDescent="0.25">
      <c r="A169" s="49">
        <f t="shared" si="25"/>
        <v>2018</v>
      </c>
      <c r="B169" s="50">
        <f t="shared" si="28"/>
        <v>12</v>
      </c>
      <c r="C169" s="50">
        <f t="shared" si="29"/>
        <v>7</v>
      </c>
      <c r="D169" s="50">
        <f t="shared" si="26"/>
        <v>23</v>
      </c>
      <c r="E169" s="51">
        <f t="shared" si="27"/>
        <v>43076.958333332928</v>
      </c>
      <c r="F169" s="63">
        <v>5.2</v>
      </c>
      <c r="G169" s="17" t="s">
        <v>27</v>
      </c>
      <c r="H169" s="58">
        <v>2.6</v>
      </c>
      <c r="I169" s="67">
        <v>16.600000000000001</v>
      </c>
      <c r="J169" s="17" t="s">
        <v>27</v>
      </c>
      <c r="K169" s="55">
        <v>11.8</v>
      </c>
      <c r="N169" s="23">
        <f t="shared" si="21"/>
        <v>5.2</v>
      </c>
      <c r="O169" s="23">
        <f t="shared" si="22"/>
        <v>2.6</v>
      </c>
      <c r="P169" s="17">
        <f t="shared" si="23"/>
        <v>16.600000000000001</v>
      </c>
      <c r="Q169" s="17">
        <f t="shared" si="24"/>
        <v>11.8</v>
      </c>
      <c r="R169" s="18">
        <v>16.600000000000001</v>
      </c>
      <c r="S169" s="18">
        <v>11.8</v>
      </c>
      <c r="T169" s="18">
        <v>5.2</v>
      </c>
      <c r="U169" s="56">
        <v>2.6</v>
      </c>
    </row>
    <row r="170" spans="1:21" x14ac:dyDescent="0.25">
      <c r="A170" s="49">
        <f t="shared" si="25"/>
        <v>2018</v>
      </c>
      <c r="B170" s="50">
        <f t="shared" si="28"/>
        <v>12</v>
      </c>
      <c r="C170" s="50">
        <f t="shared" si="29"/>
        <v>8</v>
      </c>
      <c r="D170" s="50">
        <f t="shared" si="26"/>
        <v>0</v>
      </c>
      <c r="E170" s="51">
        <f t="shared" si="27"/>
        <v>43076.999999999593</v>
      </c>
      <c r="F170" s="63">
        <v>3.6</v>
      </c>
      <c r="G170" s="17" t="s">
        <v>27</v>
      </c>
      <c r="H170" s="58">
        <v>2.8</v>
      </c>
      <c r="I170" s="67">
        <v>16.399999999999999</v>
      </c>
      <c r="J170" s="17" t="s">
        <v>27</v>
      </c>
      <c r="K170" s="55">
        <v>12.2</v>
      </c>
      <c r="N170" s="23">
        <f t="shared" si="21"/>
        <v>3.6</v>
      </c>
      <c r="O170" s="23">
        <f t="shared" si="22"/>
        <v>2.8</v>
      </c>
      <c r="P170" s="17">
        <f t="shared" si="23"/>
        <v>16.399999999999999</v>
      </c>
      <c r="Q170" s="17">
        <f t="shared" si="24"/>
        <v>12.2</v>
      </c>
      <c r="R170" s="18">
        <v>16.399999999999999</v>
      </c>
      <c r="S170" s="18">
        <v>12.2</v>
      </c>
      <c r="T170" s="18">
        <v>3.6</v>
      </c>
      <c r="U170" s="56">
        <v>2.8</v>
      </c>
    </row>
    <row r="171" spans="1:21" x14ac:dyDescent="0.25">
      <c r="A171" s="49">
        <f t="shared" si="25"/>
        <v>2018</v>
      </c>
      <c r="B171" s="50">
        <f t="shared" si="28"/>
        <v>12</v>
      </c>
      <c r="C171" s="50">
        <f t="shared" si="29"/>
        <v>8</v>
      </c>
      <c r="D171" s="50">
        <f t="shared" si="26"/>
        <v>1</v>
      </c>
      <c r="E171" s="51">
        <f t="shared" si="27"/>
        <v>43077.041666666257</v>
      </c>
      <c r="F171" s="63">
        <v>2.7</v>
      </c>
      <c r="G171" s="17" t="s">
        <v>27</v>
      </c>
      <c r="H171" s="58">
        <v>2.8</v>
      </c>
      <c r="I171" s="67">
        <v>11.7</v>
      </c>
      <c r="J171" s="17" t="s">
        <v>27</v>
      </c>
      <c r="K171" s="55">
        <v>12.2</v>
      </c>
      <c r="N171" s="23">
        <f t="shared" si="21"/>
        <v>2.7</v>
      </c>
      <c r="O171" s="23">
        <f t="shared" si="22"/>
        <v>2.8</v>
      </c>
      <c r="P171" s="17">
        <f t="shared" si="23"/>
        <v>11.7</v>
      </c>
      <c r="Q171" s="17">
        <f t="shared" si="24"/>
        <v>12.2</v>
      </c>
      <c r="R171" s="18">
        <v>11.7</v>
      </c>
      <c r="S171" s="18">
        <v>12.2</v>
      </c>
      <c r="T171" s="18">
        <v>2.7</v>
      </c>
      <c r="U171" s="56">
        <v>2.8</v>
      </c>
    </row>
    <row r="172" spans="1:21" x14ac:dyDescent="0.25">
      <c r="A172" s="49">
        <f t="shared" si="25"/>
        <v>2018</v>
      </c>
      <c r="B172" s="50">
        <f t="shared" si="28"/>
        <v>12</v>
      </c>
      <c r="C172" s="50">
        <f t="shared" si="29"/>
        <v>8</v>
      </c>
      <c r="D172" s="50">
        <f t="shared" si="26"/>
        <v>2</v>
      </c>
      <c r="E172" s="51">
        <f t="shared" si="27"/>
        <v>43077.083333332921</v>
      </c>
      <c r="F172" s="63">
        <v>3.9</v>
      </c>
      <c r="G172" s="17" t="s">
        <v>27</v>
      </c>
      <c r="H172" s="58">
        <v>2.9</v>
      </c>
      <c r="I172" s="67">
        <v>12.6</v>
      </c>
      <c r="J172" s="17" t="s">
        <v>27</v>
      </c>
      <c r="K172" s="55">
        <v>12.4</v>
      </c>
      <c r="N172" s="23">
        <f t="shared" si="21"/>
        <v>3.9</v>
      </c>
      <c r="O172" s="23">
        <f t="shared" si="22"/>
        <v>2.9</v>
      </c>
      <c r="P172" s="17">
        <f t="shared" si="23"/>
        <v>12.6</v>
      </c>
      <c r="Q172" s="17">
        <f t="shared" si="24"/>
        <v>12.4</v>
      </c>
      <c r="R172" s="18">
        <v>12.6</v>
      </c>
      <c r="S172" s="18">
        <v>12.4</v>
      </c>
      <c r="T172" s="18">
        <v>3.9</v>
      </c>
      <c r="U172" s="56">
        <v>2.9</v>
      </c>
    </row>
    <row r="173" spans="1:21" x14ac:dyDescent="0.25">
      <c r="A173" s="49">
        <f t="shared" si="25"/>
        <v>2018</v>
      </c>
      <c r="B173" s="50">
        <f t="shared" si="28"/>
        <v>12</v>
      </c>
      <c r="C173" s="50">
        <f t="shared" si="29"/>
        <v>8</v>
      </c>
      <c r="D173" s="50">
        <f t="shared" si="26"/>
        <v>3</v>
      </c>
      <c r="E173" s="51">
        <f t="shared" si="27"/>
        <v>43077.124999999585</v>
      </c>
      <c r="F173" s="63">
        <v>2.9</v>
      </c>
      <c r="G173" s="17" t="s">
        <v>27</v>
      </c>
      <c r="H173" s="58">
        <v>3</v>
      </c>
      <c r="I173" s="67">
        <v>12.3</v>
      </c>
      <c r="J173" s="17" t="s">
        <v>27</v>
      </c>
      <c r="K173" s="55">
        <v>12.7</v>
      </c>
      <c r="N173" s="23">
        <f t="shared" si="21"/>
        <v>2.9</v>
      </c>
      <c r="O173" s="23">
        <f t="shared" si="22"/>
        <v>3</v>
      </c>
      <c r="P173" s="17">
        <f t="shared" si="23"/>
        <v>12.3</v>
      </c>
      <c r="Q173" s="17">
        <f t="shared" si="24"/>
        <v>12.7</v>
      </c>
      <c r="R173" s="18">
        <v>12.3</v>
      </c>
      <c r="S173" s="18">
        <v>12.7</v>
      </c>
      <c r="T173" s="18">
        <v>2.9</v>
      </c>
      <c r="U173" s="56">
        <v>3</v>
      </c>
    </row>
    <row r="174" spans="1:21" x14ac:dyDescent="0.25">
      <c r="A174" s="49">
        <f t="shared" si="25"/>
        <v>2018</v>
      </c>
      <c r="B174" s="50">
        <f t="shared" si="28"/>
        <v>12</v>
      </c>
      <c r="C174" s="50">
        <f t="shared" si="29"/>
        <v>8</v>
      </c>
      <c r="D174" s="50">
        <f t="shared" si="26"/>
        <v>4</v>
      </c>
      <c r="E174" s="51">
        <f t="shared" si="27"/>
        <v>43077.16666666625</v>
      </c>
      <c r="F174" s="63">
        <v>3.4</v>
      </c>
      <c r="G174" s="17" t="s">
        <v>27</v>
      </c>
      <c r="H174" s="58">
        <v>3.1</v>
      </c>
      <c r="I174" s="67">
        <v>10.9</v>
      </c>
      <c r="J174" s="17" t="s">
        <v>27</v>
      </c>
      <c r="K174" s="55">
        <v>12.9</v>
      </c>
      <c r="N174" s="23">
        <f t="shared" si="21"/>
        <v>3.4</v>
      </c>
      <c r="O174" s="23">
        <f t="shared" si="22"/>
        <v>3.1</v>
      </c>
      <c r="P174" s="17">
        <f t="shared" si="23"/>
        <v>10.9</v>
      </c>
      <c r="Q174" s="17">
        <f t="shared" si="24"/>
        <v>12.9</v>
      </c>
      <c r="R174" s="18">
        <v>10.9</v>
      </c>
      <c r="S174" s="18">
        <v>12.9</v>
      </c>
      <c r="T174" s="18">
        <v>3.4</v>
      </c>
      <c r="U174" s="56">
        <v>3.1</v>
      </c>
    </row>
    <row r="175" spans="1:21" x14ac:dyDescent="0.25">
      <c r="A175" s="49">
        <f t="shared" si="25"/>
        <v>2018</v>
      </c>
      <c r="B175" s="50">
        <f t="shared" si="28"/>
        <v>12</v>
      </c>
      <c r="C175" s="50">
        <f t="shared" si="29"/>
        <v>8</v>
      </c>
      <c r="D175" s="50">
        <f t="shared" si="26"/>
        <v>5</v>
      </c>
      <c r="E175" s="51">
        <f t="shared" si="27"/>
        <v>43077.208333332914</v>
      </c>
      <c r="F175" s="63">
        <v>2</v>
      </c>
      <c r="G175" s="17" t="s">
        <v>27</v>
      </c>
      <c r="H175" s="58">
        <v>3.2</v>
      </c>
      <c r="I175" s="67">
        <v>8.5</v>
      </c>
      <c r="J175" s="17" t="s">
        <v>27</v>
      </c>
      <c r="K175" s="55">
        <v>13</v>
      </c>
      <c r="N175" s="23">
        <f t="shared" si="21"/>
        <v>2</v>
      </c>
      <c r="O175" s="23">
        <f t="shared" si="22"/>
        <v>3.2</v>
      </c>
      <c r="P175" s="17">
        <f t="shared" si="23"/>
        <v>8.5</v>
      </c>
      <c r="Q175" s="17">
        <f t="shared" si="24"/>
        <v>13</v>
      </c>
      <c r="R175" s="18">
        <v>8.5</v>
      </c>
      <c r="S175" s="18">
        <v>13</v>
      </c>
      <c r="T175" s="18">
        <v>2</v>
      </c>
      <c r="U175" s="56">
        <v>3.2</v>
      </c>
    </row>
    <row r="176" spans="1:21" x14ac:dyDescent="0.25">
      <c r="A176" s="49">
        <f t="shared" si="25"/>
        <v>2018</v>
      </c>
      <c r="B176" s="50">
        <f t="shared" si="28"/>
        <v>12</v>
      </c>
      <c r="C176" s="50">
        <f t="shared" si="29"/>
        <v>8</v>
      </c>
      <c r="D176" s="50">
        <f t="shared" si="26"/>
        <v>6</v>
      </c>
      <c r="E176" s="51">
        <f t="shared" si="27"/>
        <v>43077.249999999578</v>
      </c>
      <c r="F176" s="63">
        <v>2.7</v>
      </c>
      <c r="G176" s="17" t="s">
        <v>27</v>
      </c>
      <c r="H176" s="58">
        <v>3.3</v>
      </c>
      <c r="I176" s="67">
        <v>24.5</v>
      </c>
      <c r="J176" s="17" t="s">
        <v>27</v>
      </c>
      <c r="K176" s="55">
        <v>13.5</v>
      </c>
      <c r="N176" s="23">
        <f t="shared" si="21"/>
        <v>2.7</v>
      </c>
      <c r="O176" s="23">
        <f t="shared" si="22"/>
        <v>3.3</v>
      </c>
      <c r="P176" s="17">
        <f t="shared" si="23"/>
        <v>24.5</v>
      </c>
      <c r="Q176" s="17">
        <f t="shared" si="24"/>
        <v>13.5</v>
      </c>
      <c r="R176" s="18">
        <v>24.5</v>
      </c>
      <c r="S176" s="18">
        <v>13.5</v>
      </c>
      <c r="T176" s="18">
        <v>2.7</v>
      </c>
      <c r="U176" s="56">
        <v>3.3</v>
      </c>
    </row>
    <row r="177" spans="1:21" x14ac:dyDescent="0.25">
      <c r="A177" s="49">
        <f t="shared" si="25"/>
        <v>2018</v>
      </c>
      <c r="B177" s="50">
        <f t="shared" si="28"/>
        <v>12</v>
      </c>
      <c r="C177" s="50">
        <f t="shared" si="29"/>
        <v>8</v>
      </c>
      <c r="D177" s="50">
        <f t="shared" si="26"/>
        <v>7</v>
      </c>
      <c r="E177" s="51">
        <f t="shared" si="27"/>
        <v>43077.291666666242</v>
      </c>
      <c r="F177" s="63">
        <v>-0.6</v>
      </c>
      <c r="G177" s="17" t="s">
        <v>27</v>
      </c>
      <c r="H177" s="58">
        <v>3.2</v>
      </c>
      <c r="I177" s="67">
        <v>7.3</v>
      </c>
      <c r="J177" s="17" t="s">
        <v>27</v>
      </c>
      <c r="K177" s="55">
        <v>13.4</v>
      </c>
      <c r="N177" s="23">
        <f t="shared" si="21"/>
        <v>-0.6</v>
      </c>
      <c r="O177" s="23">
        <f t="shared" si="22"/>
        <v>3.2</v>
      </c>
      <c r="P177" s="17">
        <f t="shared" si="23"/>
        <v>7.3</v>
      </c>
      <c r="Q177" s="17">
        <f t="shared" si="24"/>
        <v>13.4</v>
      </c>
      <c r="R177" s="18">
        <v>7.3</v>
      </c>
      <c r="S177" s="18">
        <v>13.4</v>
      </c>
      <c r="T177" s="18">
        <v>-0.6</v>
      </c>
      <c r="U177" s="56">
        <v>3.2</v>
      </c>
    </row>
    <row r="178" spans="1:21" x14ac:dyDescent="0.25">
      <c r="A178" s="49">
        <f t="shared" si="25"/>
        <v>2018</v>
      </c>
      <c r="B178" s="50">
        <f t="shared" si="28"/>
        <v>12</v>
      </c>
      <c r="C178" s="50">
        <f t="shared" si="29"/>
        <v>8</v>
      </c>
      <c r="D178" s="50">
        <f t="shared" si="26"/>
        <v>8</v>
      </c>
      <c r="E178" s="51">
        <f t="shared" si="27"/>
        <v>43077.333333332906</v>
      </c>
      <c r="F178" s="63">
        <v>6.3</v>
      </c>
      <c r="G178" s="17" t="s">
        <v>27</v>
      </c>
      <c r="H178" s="58">
        <v>3.5</v>
      </c>
      <c r="I178" s="67">
        <v>22.7</v>
      </c>
      <c r="J178" s="17" t="s">
        <v>27</v>
      </c>
      <c r="K178" s="55">
        <v>13.9</v>
      </c>
      <c r="N178" s="23">
        <f t="shared" si="21"/>
        <v>6.3</v>
      </c>
      <c r="O178" s="23">
        <f t="shared" si="22"/>
        <v>3.5</v>
      </c>
      <c r="P178" s="17">
        <f t="shared" si="23"/>
        <v>22.7</v>
      </c>
      <c r="Q178" s="17">
        <f t="shared" si="24"/>
        <v>13.9</v>
      </c>
      <c r="R178" s="18">
        <v>22.7</v>
      </c>
      <c r="S178" s="18">
        <v>13.9</v>
      </c>
      <c r="T178" s="18">
        <v>6.3</v>
      </c>
      <c r="U178" s="56">
        <v>3.5</v>
      </c>
    </row>
    <row r="179" spans="1:21" x14ac:dyDescent="0.25">
      <c r="A179" s="49">
        <f t="shared" si="25"/>
        <v>2018</v>
      </c>
      <c r="B179" s="50">
        <f t="shared" si="28"/>
        <v>12</v>
      </c>
      <c r="C179" s="50">
        <f t="shared" si="29"/>
        <v>8</v>
      </c>
      <c r="D179" s="50">
        <f t="shared" si="26"/>
        <v>9</v>
      </c>
      <c r="E179" s="51">
        <f t="shared" si="27"/>
        <v>43077.374999999571</v>
      </c>
      <c r="F179" s="63">
        <v>6.7</v>
      </c>
      <c r="G179" s="17" t="s">
        <v>27</v>
      </c>
      <c r="H179" s="58">
        <v>3.6</v>
      </c>
      <c r="I179" s="67">
        <v>14.7</v>
      </c>
      <c r="J179" s="17" t="s">
        <v>27</v>
      </c>
      <c r="K179" s="55">
        <v>13.9</v>
      </c>
      <c r="N179" s="23">
        <f t="shared" si="21"/>
        <v>6.7</v>
      </c>
      <c r="O179" s="23">
        <f t="shared" si="22"/>
        <v>3.6</v>
      </c>
      <c r="P179" s="17">
        <f t="shared" si="23"/>
        <v>14.7</v>
      </c>
      <c r="Q179" s="17">
        <f t="shared" si="24"/>
        <v>13.9</v>
      </c>
      <c r="R179" s="18">
        <v>14.7</v>
      </c>
      <c r="S179" s="18">
        <v>13.9</v>
      </c>
      <c r="T179" s="18">
        <v>6.7</v>
      </c>
      <c r="U179" s="56">
        <v>3.6</v>
      </c>
    </row>
    <row r="180" spans="1:21" x14ac:dyDescent="0.25">
      <c r="A180" s="49">
        <f t="shared" si="25"/>
        <v>2018</v>
      </c>
      <c r="B180" s="50">
        <f t="shared" si="28"/>
        <v>12</v>
      </c>
      <c r="C180" s="50">
        <f t="shared" si="29"/>
        <v>8</v>
      </c>
      <c r="D180" s="50">
        <f t="shared" si="26"/>
        <v>10</v>
      </c>
      <c r="E180" s="51">
        <f t="shared" si="27"/>
        <v>43077.416666666235</v>
      </c>
      <c r="F180" s="63">
        <v>3.3</v>
      </c>
      <c r="G180" s="17" t="s">
        <v>27</v>
      </c>
      <c r="H180" s="58">
        <v>3.6</v>
      </c>
      <c r="I180" s="67">
        <v>10.6</v>
      </c>
      <c r="J180" s="17" t="s">
        <v>27</v>
      </c>
      <c r="K180" s="55">
        <v>14.1</v>
      </c>
      <c r="N180" s="23">
        <f t="shared" si="21"/>
        <v>3.3</v>
      </c>
      <c r="O180" s="23">
        <f t="shared" si="22"/>
        <v>3.6</v>
      </c>
      <c r="P180" s="17">
        <f t="shared" si="23"/>
        <v>10.6</v>
      </c>
      <c r="Q180" s="17">
        <f t="shared" si="24"/>
        <v>14.1</v>
      </c>
      <c r="R180" s="18">
        <v>10.6</v>
      </c>
      <c r="S180" s="18">
        <v>14.1</v>
      </c>
      <c r="T180" s="18">
        <v>3.3</v>
      </c>
      <c r="U180" s="56">
        <v>3.6</v>
      </c>
    </row>
    <row r="181" spans="1:21" x14ac:dyDescent="0.25">
      <c r="A181" s="49">
        <f t="shared" si="25"/>
        <v>2018</v>
      </c>
      <c r="B181" s="50">
        <f t="shared" si="28"/>
        <v>12</v>
      </c>
      <c r="C181" s="50">
        <f t="shared" si="29"/>
        <v>8</v>
      </c>
      <c r="D181" s="50">
        <f t="shared" si="26"/>
        <v>11</v>
      </c>
      <c r="E181" s="51">
        <f t="shared" si="27"/>
        <v>43077.458333332899</v>
      </c>
      <c r="F181" s="63">
        <v>5.2</v>
      </c>
      <c r="G181" s="17" t="s">
        <v>27</v>
      </c>
      <c r="H181" s="58">
        <v>3.7</v>
      </c>
      <c r="I181" s="67">
        <v>11.8</v>
      </c>
      <c r="J181" s="17" t="s">
        <v>27</v>
      </c>
      <c r="K181" s="55">
        <v>14.2</v>
      </c>
      <c r="N181" s="23">
        <f t="shared" si="21"/>
        <v>5.2</v>
      </c>
      <c r="O181" s="23">
        <f t="shared" si="22"/>
        <v>3.7</v>
      </c>
      <c r="P181" s="17">
        <f t="shared" si="23"/>
        <v>11.8</v>
      </c>
      <c r="Q181" s="17">
        <f t="shared" si="24"/>
        <v>14.2</v>
      </c>
      <c r="R181" s="18">
        <v>11.8</v>
      </c>
      <c r="S181" s="18">
        <v>14.2</v>
      </c>
      <c r="T181" s="18">
        <v>5.2</v>
      </c>
      <c r="U181" s="56">
        <v>3.7</v>
      </c>
    </row>
    <row r="182" spans="1:21" x14ac:dyDescent="0.25">
      <c r="A182" s="49">
        <f t="shared" si="25"/>
        <v>2018</v>
      </c>
      <c r="B182" s="50">
        <f t="shared" si="28"/>
        <v>12</v>
      </c>
      <c r="C182" s="50">
        <f t="shared" si="29"/>
        <v>8</v>
      </c>
      <c r="D182" s="50">
        <f t="shared" si="26"/>
        <v>12</v>
      </c>
      <c r="E182" s="51">
        <f t="shared" si="27"/>
        <v>43077.499999999563</v>
      </c>
      <c r="F182" s="63">
        <v>6.2</v>
      </c>
      <c r="G182" s="17" t="s">
        <v>27</v>
      </c>
      <c r="H182" s="58">
        <v>3.9</v>
      </c>
      <c r="I182" s="67">
        <v>12.8</v>
      </c>
      <c r="J182" s="17" t="s">
        <v>27</v>
      </c>
      <c r="K182" s="55">
        <v>14.5</v>
      </c>
      <c r="N182" s="23">
        <f t="shared" si="21"/>
        <v>6.2</v>
      </c>
      <c r="O182" s="23">
        <f t="shared" si="22"/>
        <v>3.9</v>
      </c>
      <c r="P182" s="17">
        <f t="shared" si="23"/>
        <v>12.8</v>
      </c>
      <c r="Q182" s="17">
        <f t="shared" si="24"/>
        <v>14.5</v>
      </c>
      <c r="R182" s="18">
        <v>12.8</v>
      </c>
      <c r="S182" s="18">
        <v>14.5</v>
      </c>
      <c r="T182" s="18">
        <v>6.2</v>
      </c>
      <c r="U182" s="56">
        <v>3.9</v>
      </c>
    </row>
    <row r="183" spans="1:21" x14ac:dyDescent="0.25">
      <c r="A183" s="49">
        <f t="shared" si="25"/>
        <v>2018</v>
      </c>
      <c r="B183" s="50">
        <f t="shared" si="28"/>
        <v>12</v>
      </c>
      <c r="C183" s="50">
        <f t="shared" si="29"/>
        <v>8</v>
      </c>
      <c r="D183" s="50">
        <f t="shared" si="26"/>
        <v>13</v>
      </c>
      <c r="E183" s="51">
        <f t="shared" si="27"/>
        <v>43077.541666666228</v>
      </c>
      <c r="F183" s="63">
        <v>4.7</v>
      </c>
      <c r="G183" s="17" t="s">
        <v>27</v>
      </c>
      <c r="H183" s="58">
        <v>4</v>
      </c>
      <c r="I183" s="67">
        <v>11.1</v>
      </c>
      <c r="J183" s="17" t="s">
        <v>27</v>
      </c>
      <c r="K183" s="55">
        <v>14.8</v>
      </c>
      <c r="N183" s="23">
        <f t="shared" si="21"/>
        <v>4.7</v>
      </c>
      <c r="O183" s="23">
        <f t="shared" si="22"/>
        <v>4</v>
      </c>
      <c r="P183" s="17">
        <f t="shared" si="23"/>
        <v>11.1</v>
      </c>
      <c r="Q183" s="17">
        <f t="shared" si="24"/>
        <v>14.8</v>
      </c>
      <c r="R183" s="18">
        <v>11.1</v>
      </c>
      <c r="S183" s="18">
        <v>14.8</v>
      </c>
      <c r="T183" s="18">
        <v>4.7</v>
      </c>
      <c r="U183" s="56">
        <v>4</v>
      </c>
    </row>
    <row r="184" spans="1:21" x14ac:dyDescent="0.25">
      <c r="A184" s="49">
        <f t="shared" si="25"/>
        <v>2018</v>
      </c>
      <c r="B184" s="50">
        <f t="shared" si="28"/>
        <v>12</v>
      </c>
      <c r="C184" s="50">
        <f t="shared" si="29"/>
        <v>8</v>
      </c>
      <c r="D184" s="50">
        <f t="shared" si="26"/>
        <v>14</v>
      </c>
      <c r="E184" s="51">
        <f t="shared" si="27"/>
        <v>43077.583333332892</v>
      </c>
      <c r="F184" s="63">
        <v>4.4000000000000004</v>
      </c>
      <c r="G184" s="17" t="s">
        <v>27</v>
      </c>
      <c r="H184" s="58">
        <v>4.0999999999999996</v>
      </c>
      <c r="I184" s="67">
        <v>10.199999999999999</v>
      </c>
      <c r="J184" s="17" t="s">
        <v>27</v>
      </c>
      <c r="K184" s="55">
        <v>14.9</v>
      </c>
      <c r="N184" s="23">
        <f t="shared" si="21"/>
        <v>4.4000000000000004</v>
      </c>
      <c r="O184" s="23">
        <f t="shared" si="22"/>
        <v>4.0999999999999996</v>
      </c>
      <c r="P184" s="17">
        <f t="shared" si="23"/>
        <v>10.199999999999999</v>
      </c>
      <c r="Q184" s="17">
        <f t="shared" si="24"/>
        <v>14.9</v>
      </c>
      <c r="R184" s="18">
        <v>10.199999999999999</v>
      </c>
      <c r="S184" s="18">
        <v>14.9</v>
      </c>
      <c r="T184" s="18">
        <v>4.4000000000000004</v>
      </c>
      <c r="U184" s="56">
        <v>4.0999999999999996</v>
      </c>
    </row>
    <row r="185" spans="1:21" x14ac:dyDescent="0.25">
      <c r="A185" s="49">
        <f t="shared" si="25"/>
        <v>2018</v>
      </c>
      <c r="B185" s="50">
        <f t="shared" si="28"/>
        <v>12</v>
      </c>
      <c r="C185" s="50">
        <f t="shared" si="29"/>
        <v>8</v>
      </c>
      <c r="D185" s="50">
        <f t="shared" si="26"/>
        <v>15</v>
      </c>
      <c r="E185" s="51">
        <f t="shared" si="27"/>
        <v>43077.624999999556</v>
      </c>
      <c r="F185" s="63">
        <v>4</v>
      </c>
      <c r="G185" s="17" t="s">
        <v>27</v>
      </c>
      <c r="H185" s="58">
        <v>4.0999999999999996</v>
      </c>
      <c r="I185" s="67">
        <v>9.6999999999999993</v>
      </c>
      <c r="J185" s="17" t="s">
        <v>27</v>
      </c>
      <c r="K185" s="55">
        <v>15</v>
      </c>
      <c r="N185" s="23">
        <f t="shared" si="21"/>
        <v>4</v>
      </c>
      <c r="O185" s="23">
        <f t="shared" si="22"/>
        <v>4.0999999999999996</v>
      </c>
      <c r="P185" s="17">
        <f t="shared" si="23"/>
        <v>9.6999999999999993</v>
      </c>
      <c r="Q185" s="17">
        <f t="shared" si="24"/>
        <v>15</v>
      </c>
      <c r="R185" s="18">
        <v>9.6999999999999993</v>
      </c>
      <c r="S185" s="18">
        <v>15</v>
      </c>
      <c r="T185" s="18">
        <v>4</v>
      </c>
      <c r="U185" s="56">
        <v>4.0999999999999996</v>
      </c>
    </row>
    <row r="186" spans="1:21" x14ac:dyDescent="0.25">
      <c r="A186" s="49">
        <f t="shared" si="25"/>
        <v>2018</v>
      </c>
      <c r="B186" s="50">
        <f t="shared" si="28"/>
        <v>12</v>
      </c>
      <c r="C186" s="50">
        <f t="shared" si="29"/>
        <v>8</v>
      </c>
      <c r="D186" s="50">
        <f t="shared" si="26"/>
        <v>16</v>
      </c>
      <c r="E186" s="51">
        <f t="shared" si="27"/>
        <v>43077.66666666622</v>
      </c>
      <c r="F186" s="63">
        <v>1.2</v>
      </c>
      <c r="G186" s="17" t="s">
        <v>27</v>
      </c>
      <c r="H186" s="58">
        <v>4.0999999999999996</v>
      </c>
      <c r="I186" s="67">
        <v>6.4</v>
      </c>
      <c r="J186" s="17" t="s">
        <v>27</v>
      </c>
      <c r="K186" s="55">
        <v>14.8</v>
      </c>
      <c r="N186" s="23">
        <f t="shared" si="21"/>
        <v>1.2</v>
      </c>
      <c r="O186" s="23">
        <f t="shared" si="22"/>
        <v>4.0999999999999996</v>
      </c>
      <c r="P186" s="17">
        <f t="shared" si="23"/>
        <v>6.4</v>
      </c>
      <c r="Q186" s="17">
        <f t="shared" si="24"/>
        <v>14.8</v>
      </c>
      <c r="R186" s="18">
        <v>6.4</v>
      </c>
      <c r="S186" s="18">
        <v>14.8</v>
      </c>
      <c r="T186" s="18">
        <v>1.2</v>
      </c>
      <c r="U186" s="56">
        <v>4.0999999999999996</v>
      </c>
    </row>
    <row r="187" spans="1:21" x14ac:dyDescent="0.25">
      <c r="A187" s="49">
        <f t="shared" si="25"/>
        <v>2018</v>
      </c>
      <c r="B187" s="50">
        <f t="shared" si="28"/>
        <v>12</v>
      </c>
      <c r="C187" s="50">
        <f t="shared" si="29"/>
        <v>8</v>
      </c>
      <c r="D187" s="50">
        <f t="shared" si="26"/>
        <v>17</v>
      </c>
      <c r="E187" s="51">
        <f t="shared" si="27"/>
        <v>43077.708333332885</v>
      </c>
      <c r="F187" s="63">
        <v>2.4</v>
      </c>
      <c r="G187" s="17" t="s">
        <v>27</v>
      </c>
      <c r="H187" s="58">
        <v>4</v>
      </c>
      <c r="I187" s="67">
        <v>7.5</v>
      </c>
      <c r="J187" s="17" t="s">
        <v>27</v>
      </c>
      <c r="K187" s="55">
        <v>14.6</v>
      </c>
      <c r="N187" s="23">
        <f t="shared" si="21"/>
        <v>2.4</v>
      </c>
      <c r="O187" s="23">
        <f t="shared" si="22"/>
        <v>4</v>
      </c>
      <c r="P187" s="17">
        <f t="shared" si="23"/>
        <v>7.5</v>
      </c>
      <c r="Q187" s="17">
        <f t="shared" si="24"/>
        <v>14.6</v>
      </c>
      <c r="R187" s="18">
        <v>7.5</v>
      </c>
      <c r="S187" s="18">
        <v>14.6</v>
      </c>
      <c r="T187" s="18">
        <v>2.4</v>
      </c>
      <c r="U187" s="56">
        <v>4</v>
      </c>
    </row>
    <row r="188" spans="1:21" x14ac:dyDescent="0.25">
      <c r="A188" s="49">
        <f t="shared" si="25"/>
        <v>2018</v>
      </c>
      <c r="B188" s="50">
        <f t="shared" si="28"/>
        <v>12</v>
      </c>
      <c r="C188" s="50">
        <f t="shared" si="29"/>
        <v>8</v>
      </c>
      <c r="D188" s="50">
        <f t="shared" si="26"/>
        <v>18</v>
      </c>
      <c r="E188" s="51">
        <f t="shared" si="27"/>
        <v>43077.749999999549</v>
      </c>
      <c r="F188" s="63">
        <v>2.8</v>
      </c>
      <c r="G188" s="17" t="s">
        <v>27</v>
      </c>
      <c r="H188" s="58">
        <v>4</v>
      </c>
      <c r="I188" s="67">
        <v>8.8000000000000007</v>
      </c>
      <c r="J188" s="17" t="s">
        <v>27</v>
      </c>
      <c r="K188" s="55">
        <v>14.5</v>
      </c>
      <c r="N188" s="23">
        <f t="shared" si="21"/>
        <v>2.8</v>
      </c>
      <c r="O188" s="23">
        <f t="shared" si="22"/>
        <v>4</v>
      </c>
      <c r="P188" s="17">
        <f t="shared" si="23"/>
        <v>8.8000000000000007</v>
      </c>
      <c r="Q188" s="17">
        <f t="shared" si="24"/>
        <v>14.5</v>
      </c>
      <c r="R188" s="18">
        <v>8.8000000000000007</v>
      </c>
      <c r="S188" s="18">
        <v>14.5</v>
      </c>
      <c r="T188" s="18">
        <v>2.8</v>
      </c>
      <c r="U188" s="56">
        <v>4</v>
      </c>
    </row>
    <row r="189" spans="1:21" x14ac:dyDescent="0.25">
      <c r="A189" s="49">
        <f t="shared" si="25"/>
        <v>2018</v>
      </c>
      <c r="B189" s="50">
        <f t="shared" si="28"/>
        <v>12</v>
      </c>
      <c r="C189" s="50">
        <f t="shared" si="29"/>
        <v>8</v>
      </c>
      <c r="D189" s="50">
        <f t="shared" si="26"/>
        <v>19</v>
      </c>
      <c r="E189" s="51">
        <f t="shared" si="27"/>
        <v>43077.791666666213</v>
      </c>
      <c r="F189" s="63">
        <v>3.1</v>
      </c>
      <c r="G189" s="17" t="s">
        <v>27</v>
      </c>
      <c r="H189" s="58">
        <v>3.9</v>
      </c>
      <c r="I189" s="67">
        <v>7.6</v>
      </c>
      <c r="J189" s="17" t="s">
        <v>27</v>
      </c>
      <c r="K189" s="55">
        <v>14.3</v>
      </c>
      <c r="N189" s="23">
        <f t="shared" si="21"/>
        <v>3.1</v>
      </c>
      <c r="O189" s="23">
        <f t="shared" si="22"/>
        <v>3.9</v>
      </c>
      <c r="P189" s="17">
        <f t="shared" si="23"/>
        <v>7.6</v>
      </c>
      <c r="Q189" s="17">
        <f t="shared" si="24"/>
        <v>14.3</v>
      </c>
      <c r="R189" s="18">
        <v>7.6</v>
      </c>
      <c r="S189" s="18">
        <v>14.3</v>
      </c>
      <c r="T189" s="18">
        <v>3.1</v>
      </c>
      <c r="U189" s="56">
        <v>3.9</v>
      </c>
    </row>
    <row r="190" spans="1:21" x14ac:dyDescent="0.25">
      <c r="A190" s="49">
        <f t="shared" si="25"/>
        <v>2018</v>
      </c>
      <c r="B190" s="50">
        <f t="shared" si="28"/>
        <v>12</v>
      </c>
      <c r="C190" s="50">
        <f t="shared" si="29"/>
        <v>8</v>
      </c>
      <c r="D190" s="50">
        <f t="shared" si="26"/>
        <v>20</v>
      </c>
      <c r="E190" s="51">
        <f t="shared" si="27"/>
        <v>43077.833333332877</v>
      </c>
      <c r="F190" s="63">
        <v>2.7</v>
      </c>
      <c r="G190" s="17" t="s">
        <v>27</v>
      </c>
      <c r="H190" s="58">
        <v>3.8</v>
      </c>
      <c r="I190" s="67">
        <v>23.8</v>
      </c>
      <c r="J190" s="17" t="s">
        <v>27</v>
      </c>
      <c r="K190" s="55">
        <v>14.7</v>
      </c>
      <c r="N190" s="23">
        <f t="shared" si="21"/>
        <v>2.7</v>
      </c>
      <c r="O190" s="23">
        <f t="shared" si="22"/>
        <v>3.8</v>
      </c>
      <c r="P190" s="17">
        <f t="shared" si="23"/>
        <v>23.8</v>
      </c>
      <c r="Q190" s="17">
        <f t="shared" si="24"/>
        <v>14.7</v>
      </c>
      <c r="R190" s="18">
        <v>23.8</v>
      </c>
      <c r="S190" s="18">
        <v>14.7</v>
      </c>
      <c r="T190" s="18">
        <v>2.7</v>
      </c>
      <c r="U190" s="56">
        <v>3.8</v>
      </c>
    </row>
    <row r="191" spans="1:21" x14ac:dyDescent="0.25">
      <c r="A191" s="49">
        <f t="shared" si="25"/>
        <v>2018</v>
      </c>
      <c r="B191" s="50">
        <f t="shared" si="28"/>
        <v>12</v>
      </c>
      <c r="C191" s="50">
        <f t="shared" si="29"/>
        <v>8</v>
      </c>
      <c r="D191" s="50">
        <f t="shared" si="26"/>
        <v>21</v>
      </c>
      <c r="E191" s="51">
        <f t="shared" si="27"/>
        <v>43077.874999999542</v>
      </c>
      <c r="F191" s="63">
        <v>1.9</v>
      </c>
      <c r="G191" s="17" t="s">
        <v>27</v>
      </c>
      <c r="H191" s="58">
        <v>3.7</v>
      </c>
      <c r="I191" s="67">
        <v>12.9</v>
      </c>
      <c r="J191" s="17" t="s">
        <v>27</v>
      </c>
      <c r="K191" s="55">
        <v>14</v>
      </c>
      <c r="N191" s="23">
        <f t="shared" si="21"/>
        <v>1.9</v>
      </c>
      <c r="O191" s="23">
        <f t="shared" si="22"/>
        <v>3.7</v>
      </c>
      <c r="P191" s="17">
        <f t="shared" si="23"/>
        <v>12.9</v>
      </c>
      <c r="Q191" s="17">
        <f t="shared" si="24"/>
        <v>14</v>
      </c>
      <c r="R191" s="18">
        <v>12.9</v>
      </c>
      <c r="S191" s="18">
        <v>14</v>
      </c>
      <c r="T191" s="18">
        <v>1.9</v>
      </c>
      <c r="U191" s="56">
        <v>3.7</v>
      </c>
    </row>
    <row r="192" spans="1:21" x14ac:dyDescent="0.25">
      <c r="A192" s="49">
        <f t="shared" si="25"/>
        <v>2018</v>
      </c>
      <c r="B192" s="50">
        <f t="shared" si="28"/>
        <v>12</v>
      </c>
      <c r="C192" s="50">
        <f t="shared" si="29"/>
        <v>8</v>
      </c>
      <c r="D192" s="50">
        <f t="shared" si="26"/>
        <v>22</v>
      </c>
      <c r="E192" s="51">
        <f t="shared" si="27"/>
        <v>43077.916666666206</v>
      </c>
      <c r="F192" s="63">
        <v>8.6</v>
      </c>
      <c r="G192" s="17" t="s">
        <v>27</v>
      </c>
      <c r="H192" s="58">
        <v>3.7</v>
      </c>
      <c r="I192" s="67">
        <v>18.5</v>
      </c>
      <c r="J192" s="17" t="s">
        <v>27</v>
      </c>
      <c r="K192" s="55">
        <v>12.9</v>
      </c>
      <c r="N192" s="23">
        <f t="shared" si="21"/>
        <v>8.6</v>
      </c>
      <c r="O192" s="23">
        <f t="shared" si="22"/>
        <v>3.7</v>
      </c>
      <c r="P192" s="17">
        <f t="shared" si="23"/>
        <v>18.5</v>
      </c>
      <c r="Q192" s="17">
        <f t="shared" si="24"/>
        <v>12.9</v>
      </c>
      <c r="R192" s="18">
        <v>18.5</v>
      </c>
      <c r="S192" s="18">
        <v>12.9</v>
      </c>
      <c r="T192" s="18">
        <v>8.6</v>
      </c>
      <c r="U192" s="56">
        <v>3.7</v>
      </c>
    </row>
    <row r="193" spans="1:21" x14ac:dyDescent="0.25">
      <c r="A193" s="49">
        <f t="shared" si="25"/>
        <v>2018</v>
      </c>
      <c r="B193" s="50">
        <f t="shared" si="28"/>
        <v>12</v>
      </c>
      <c r="C193" s="50">
        <f t="shared" si="29"/>
        <v>8</v>
      </c>
      <c r="D193" s="50">
        <f t="shared" si="26"/>
        <v>23</v>
      </c>
      <c r="E193" s="51">
        <f t="shared" si="27"/>
        <v>43077.95833333287</v>
      </c>
      <c r="F193" s="63">
        <v>-0.1</v>
      </c>
      <c r="G193" s="17" t="s">
        <v>27</v>
      </c>
      <c r="H193" s="58">
        <v>3.5</v>
      </c>
      <c r="I193" s="67">
        <v>8.8000000000000007</v>
      </c>
      <c r="J193" s="17" t="s">
        <v>27</v>
      </c>
      <c r="K193" s="55">
        <v>12.5</v>
      </c>
      <c r="N193" s="23">
        <f t="shared" si="21"/>
        <v>-0.1</v>
      </c>
      <c r="O193" s="23">
        <f t="shared" si="22"/>
        <v>3.5</v>
      </c>
      <c r="P193" s="17">
        <f t="shared" si="23"/>
        <v>8.8000000000000007</v>
      </c>
      <c r="Q193" s="17">
        <f t="shared" si="24"/>
        <v>12.5</v>
      </c>
      <c r="R193" s="18">
        <v>8.8000000000000007</v>
      </c>
      <c r="S193" s="18">
        <v>12.5</v>
      </c>
      <c r="T193" s="18">
        <v>-0.1</v>
      </c>
      <c r="U193" s="56">
        <v>3.5</v>
      </c>
    </row>
    <row r="194" spans="1:21" x14ac:dyDescent="0.25">
      <c r="A194" s="49">
        <f t="shared" si="25"/>
        <v>2018</v>
      </c>
      <c r="B194" s="50">
        <f t="shared" si="28"/>
        <v>12</v>
      </c>
      <c r="C194" s="50">
        <f t="shared" si="29"/>
        <v>9</v>
      </c>
      <c r="D194" s="50">
        <f t="shared" si="26"/>
        <v>0</v>
      </c>
      <c r="E194" s="51">
        <f t="shared" si="27"/>
        <v>43077.999999999534</v>
      </c>
      <c r="F194" s="63">
        <v>-0.6</v>
      </c>
      <c r="G194" s="17" t="s">
        <v>27</v>
      </c>
      <c r="H194" s="58">
        <v>3.3</v>
      </c>
      <c r="I194" s="67">
        <v>8.1</v>
      </c>
      <c r="J194" s="17" t="s">
        <v>27</v>
      </c>
      <c r="K194" s="55">
        <v>12.2</v>
      </c>
      <c r="N194" s="23">
        <f t="shared" ref="N194:N257" si="30">IF(G194="Valid", F194, NA())</f>
        <v>-0.6</v>
      </c>
      <c r="O194" s="23">
        <f t="shared" ref="O194:O257" si="31">IF(G194="Valid", H194, NA())</f>
        <v>3.3</v>
      </c>
      <c r="P194" s="17">
        <f t="shared" ref="P194:P257" si="32">IF(J194="Valid", I194, NA())</f>
        <v>8.1</v>
      </c>
      <c r="Q194" s="17">
        <f t="shared" ref="Q194:Q257" si="33">IF(J194="Valid", K194, NA())</f>
        <v>12.2</v>
      </c>
      <c r="R194" s="18">
        <v>8.1</v>
      </c>
      <c r="S194" s="18">
        <v>12.2</v>
      </c>
      <c r="T194" s="18">
        <v>-0.6</v>
      </c>
      <c r="U194" s="56">
        <v>3.3</v>
      </c>
    </row>
    <row r="195" spans="1:21" x14ac:dyDescent="0.25">
      <c r="A195" s="49">
        <f t="shared" si="25"/>
        <v>2018</v>
      </c>
      <c r="B195" s="50">
        <f t="shared" si="28"/>
        <v>12</v>
      </c>
      <c r="C195" s="50">
        <f t="shared" si="29"/>
        <v>9</v>
      </c>
      <c r="D195" s="50">
        <f t="shared" si="26"/>
        <v>1</v>
      </c>
      <c r="E195" s="51">
        <f t="shared" si="27"/>
        <v>43078.041666666199</v>
      </c>
      <c r="F195" s="63">
        <v>3.6</v>
      </c>
      <c r="G195" s="17" t="s">
        <v>27</v>
      </c>
      <c r="H195" s="58">
        <v>3.3</v>
      </c>
      <c r="I195" s="67">
        <v>13.7</v>
      </c>
      <c r="J195" s="17" t="s">
        <v>27</v>
      </c>
      <c r="K195" s="55">
        <v>12.2</v>
      </c>
      <c r="N195" s="23">
        <f t="shared" si="30"/>
        <v>3.6</v>
      </c>
      <c r="O195" s="23">
        <f t="shared" si="31"/>
        <v>3.3</v>
      </c>
      <c r="P195" s="17">
        <f t="shared" si="32"/>
        <v>13.7</v>
      </c>
      <c r="Q195" s="17">
        <f t="shared" si="33"/>
        <v>12.2</v>
      </c>
      <c r="R195" s="18">
        <v>13.7</v>
      </c>
      <c r="S195" s="18">
        <v>12.2</v>
      </c>
      <c r="T195" s="18">
        <v>3.6</v>
      </c>
      <c r="U195" s="56">
        <v>3.3</v>
      </c>
    </row>
    <row r="196" spans="1:21" x14ac:dyDescent="0.25">
      <c r="A196" s="49">
        <f t="shared" ref="A196:A259" si="34">A195</f>
        <v>2018</v>
      </c>
      <c r="B196" s="50">
        <f t="shared" si="28"/>
        <v>12</v>
      </c>
      <c r="C196" s="50">
        <f t="shared" si="29"/>
        <v>9</v>
      </c>
      <c r="D196" s="50">
        <f t="shared" ref="D196:D259" si="35">IF(D195=23,0,D195+1)</f>
        <v>2</v>
      </c>
      <c r="E196" s="51">
        <f t="shared" ref="E196:E259" si="36">E195+0.0416666666666666</f>
        <v>43078.083333332863</v>
      </c>
      <c r="F196" s="63">
        <v>3.4</v>
      </c>
      <c r="G196" s="17" t="s">
        <v>27</v>
      </c>
      <c r="H196" s="58">
        <v>3.3</v>
      </c>
      <c r="I196" s="67">
        <v>31.1</v>
      </c>
      <c r="J196" s="17" t="s">
        <v>27</v>
      </c>
      <c r="K196" s="55">
        <v>12.9</v>
      </c>
      <c r="N196" s="23">
        <f t="shared" si="30"/>
        <v>3.4</v>
      </c>
      <c r="O196" s="23">
        <f t="shared" si="31"/>
        <v>3.3</v>
      </c>
      <c r="P196" s="17">
        <f t="shared" si="32"/>
        <v>31.1</v>
      </c>
      <c r="Q196" s="17">
        <f t="shared" si="33"/>
        <v>12.9</v>
      </c>
      <c r="R196" s="18">
        <v>31.1</v>
      </c>
      <c r="S196" s="18">
        <v>12.9</v>
      </c>
      <c r="T196" s="18">
        <v>3.4</v>
      </c>
      <c r="U196" s="56">
        <v>3.3</v>
      </c>
    </row>
    <row r="197" spans="1:21" x14ac:dyDescent="0.25">
      <c r="A197" s="49">
        <f t="shared" si="34"/>
        <v>2018</v>
      </c>
      <c r="B197" s="50">
        <f t="shared" si="28"/>
        <v>12</v>
      </c>
      <c r="C197" s="50">
        <f t="shared" si="29"/>
        <v>9</v>
      </c>
      <c r="D197" s="50">
        <f t="shared" si="35"/>
        <v>3</v>
      </c>
      <c r="E197" s="51">
        <f t="shared" si="36"/>
        <v>43078.124999999527</v>
      </c>
      <c r="F197" s="63">
        <v>6.3</v>
      </c>
      <c r="G197" s="17" t="s">
        <v>27</v>
      </c>
      <c r="H197" s="58">
        <v>3.4</v>
      </c>
      <c r="I197" s="67">
        <v>38.299999999999997</v>
      </c>
      <c r="J197" s="17" t="s">
        <v>27</v>
      </c>
      <c r="K197" s="55">
        <v>14</v>
      </c>
      <c r="N197" s="23">
        <f t="shared" si="30"/>
        <v>6.3</v>
      </c>
      <c r="O197" s="23">
        <f t="shared" si="31"/>
        <v>3.4</v>
      </c>
      <c r="P197" s="17">
        <f t="shared" si="32"/>
        <v>38.299999999999997</v>
      </c>
      <c r="Q197" s="17">
        <f t="shared" si="33"/>
        <v>14</v>
      </c>
      <c r="R197" s="18">
        <v>38.299999999999997</v>
      </c>
      <c r="S197" s="18">
        <v>14</v>
      </c>
      <c r="T197" s="18">
        <v>6.3</v>
      </c>
      <c r="U197" s="56">
        <v>3.4</v>
      </c>
    </row>
    <row r="198" spans="1:21" x14ac:dyDescent="0.25">
      <c r="A198" s="49">
        <f t="shared" si="34"/>
        <v>2018</v>
      </c>
      <c r="B198" s="50">
        <f t="shared" si="28"/>
        <v>12</v>
      </c>
      <c r="C198" s="50">
        <f t="shared" si="29"/>
        <v>9</v>
      </c>
      <c r="D198" s="50">
        <f t="shared" si="35"/>
        <v>4</v>
      </c>
      <c r="E198" s="51">
        <f t="shared" si="36"/>
        <v>43078.166666666191</v>
      </c>
      <c r="F198" s="63">
        <v>-0.1</v>
      </c>
      <c r="G198" s="17" t="s">
        <v>27</v>
      </c>
      <c r="H198" s="58">
        <v>3.3</v>
      </c>
      <c r="I198" s="67">
        <v>13.5</v>
      </c>
      <c r="J198" s="17" t="s">
        <v>27</v>
      </c>
      <c r="K198" s="55">
        <v>14.1</v>
      </c>
      <c r="N198" s="23">
        <f t="shared" si="30"/>
        <v>-0.1</v>
      </c>
      <c r="O198" s="23">
        <f t="shared" si="31"/>
        <v>3.3</v>
      </c>
      <c r="P198" s="17">
        <f t="shared" si="32"/>
        <v>13.5</v>
      </c>
      <c r="Q198" s="17">
        <f t="shared" si="33"/>
        <v>14.1</v>
      </c>
      <c r="R198" s="18">
        <v>13.5</v>
      </c>
      <c r="S198" s="18">
        <v>14.1</v>
      </c>
      <c r="T198" s="18">
        <v>-0.1</v>
      </c>
      <c r="U198" s="56">
        <v>3.3</v>
      </c>
    </row>
    <row r="199" spans="1:21" x14ac:dyDescent="0.25">
      <c r="A199" s="49">
        <f t="shared" si="34"/>
        <v>2018</v>
      </c>
      <c r="B199" s="50">
        <f t="shared" si="28"/>
        <v>12</v>
      </c>
      <c r="C199" s="50">
        <f t="shared" si="29"/>
        <v>9</v>
      </c>
      <c r="D199" s="50">
        <f t="shared" si="35"/>
        <v>5</v>
      </c>
      <c r="E199" s="51">
        <f t="shared" si="36"/>
        <v>43078.208333332856</v>
      </c>
      <c r="F199" s="63">
        <v>3.8</v>
      </c>
      <c r="G199" s="17" t="s">
        <v>27</v>
      </c>
      <c r="H199" s="58">
        <v>3.3</v>
      </c>
      <c r="I199" s="67">
        <v>17</v>
      </c>
      <c r="J199" s="17" t="s">
        <v>27</v>
      </c>
      <c r="K199" s="55">
        <v>14.4</v>
      </c>
      <c r="N199" s="23">
        <f t="shared" si="30"/>
        <v>3.8</v>
      </c>
      <c r="O199" s="23">
        <f t="shared" si="31"/>
        <v>3.3</v>
      </c>
      <c r="P199" s="17">
        <f t="shared" si="32"/>
        <v>17</v>
      </c>
      <c r="Q199" s="17">
        <f t="shared" si="33"/>
        <v>14.4</v>
      </c>
      <c r="R199" s="18">
        <v>17</v>
      </c>
      <c r="S199" s="18">
        <v>14.4</v>
      </c>
      <c r="T199" s="18">
        <v>3.8</v>
      </c>
      <c r="U199" s="56">
        <v>3.3</v>
      </c>
    </row>
    <row r="200" spans="1:21" x14ac:dyDescent="0.25">
      <c r="A200" s="49">
        <f t="shared" si="34"/>
        <v>2018</v>
      </c>
      <c r="B200" s="50">
        <f t="shared" si="28"/>
        <v>12</v>
      </c>
      <c r="C200" s="50">
        <f t="shared" si="29"/>
        <v>9</v>
      </c>
      <c r="D200" s="50">
        <f t="shared" si="35"/>
        <v>6</v>
      </c>
      <c r="E200" s="51">
        <f t="shared" si="36"/>
        <v>43078.24999999952</v>
      </c>
      <c r="F200" s="63">
        <v>8.6999999999999993</v>
      </c>
      <c r="G200" s="17" t="s">
        <v>27</v>
      </c>
      <c r="H200" s="58">
        <v>3.6</v>
      </c>
      <c r="I200" s="67">
        <v>60.8</v>
      </c>
      <c r="J200" s="17" t="s">
        <v>27</v>
      </c>
      <c r="K200" s="55">
        <v>15.9</v>
      </c>
      <c r="N200" s="23">
        <f t="shared" si="30"/>
        <v>8.6999999999999993</v>
      </c>
      <c r="O200" s="23">
        <f t="shared" si="31"/>
        <v>3.6</v>
      </c>
      <c r="P200" s="17">
        <f t="shared" si="32"/>
        <v>60.8</v>
      </c>
      <c r="Q200" s="17">
        <f t="shared" si="33"/>
        <v>15.9</v>
      </c>
      <c r="R200" s="18">
        <v>60.8</v>
      </c>
      <c r="S200" s="18">
        <v>15.9</v>
      </c>
      <c r="T200" s="18">
        <v>8.6999999999999993</v>
      </c>
      <c r="U200" s="56">
        <v>3.6</v>
      </c>
    </row>
    <row r="201" spans="1:21" x14ac:dyDescent="0.25">
      <c r="A201" s="49">
        <f t="shared" si="34"/>
        <v>2018</v>
      </c>
      <c r="B201" s="50">
        <f t="shared" si="28"/>
        <v>12</v>
      </c>
      <c r="C201" s="50">
        <f t="shared" si="29"/>
        <v>9</v>
      </c>
      <c r="D201" s="50">
        <f t="shared" si="35"/>
        <v>7</v>
      </c>
      <c r="E201" s="51">
        <f t="shared" si="36"/>
        <v>43078.291666666184</v>
      </c>
      <c r="F201" s="63">
        <v>5.8</v>
      </c>
      <c r="G201" s="17" t="s">
        <v>27</v>
      </c>
      <c r="H201" s="58">
        <v>3.9</v>
      </c>
      <c r="I201" s="67">
        <v>26.9</v>
      </c>
      <c r="J201" s="17" t="s">
        <v>27</v>
      </c>
      <c r="K201" s="55">
        <v>17</v>
      </c>
      <c r="N201" s="23">
        <f t="shared" si="30"/>
        <v>5.8</v>
      </c>
      <c r="O201" s="23">
        <f t="shared" si="31"/>
        <v>3.9</v>
      </c>
      <c r="P201" s="17">
        <f t="shared" si="32"/>
        <v>26.9</v>
      </c>
      <c r="Q201" s="17">
        <f t="shared" si="33"/>
        <v>17</v>
      </c>
      <c r="R201" s="18">
        <v>26.9</v>
      </c>
      <c r="S201" s="18">
        <v>17</v>
      </c>
      <c r="T201" s="18">
        <v>5.8</v>
      </c>
      <c r="U201" s="56">
        <v>3.9</v>
      </c>
    </row>
    <row r="202" spans="1:21" x14ac:dyDescent="0.25">
      <c r="A202" s="49">
        <f t="shared" si="34"/>
        <v>2018</v>
      </c>
      <c r="B202" s="50">
        <f t="shared" si="28"/>
        <v>12</v>
      </c>
      <c r="C202" s="50">
        <f t="shared" si="29"/>
        <v>9</v>
      </c>
      <c r="D202" s="50">
        <f t="shared" si="35"/>
        <v>8</v>
      </c>
      <c r="E202" s="51">
        <f t="shared" si="36"/>
        <v>43078.333333332848</v>
      </c>
      <c r="F202" s="63">
        <v>6.8</v>
      </c>
      <c r="G202" s="17" t="s">
        <v>27</v>
      </c>
      <c r="H202" s="58">
        <v>3.9</v>
      </c>
      <c r="I202" s="67">
        <v>42.4</v>
      </c>
      <c r="J202" s="17" t="s">
        <v>27</v>
      </c>
      <c r="K202" s="55">
        <v>17.8</v>
      </c>
      <c r="N202" s="23">
        <f t="shared" si="30"/>
        <v>6.8</v>
      </c>
      <c r="O202" s="23">
        <f t="shared" si="31"/>
        <v>3.9</v>
      </c>
      <c r="P202" s="17">
        <f t="shared" si="32"/>
        <v>42.4</v>
      </c>
      <c r="Q202" s="17">
        <f t="shared" si="33"/>
        <v>17.8</v>
      </c>
      <c r="R202" s="18">
        <v>42.4</v>
      </c>
      <c r="S202" s="18">
        <v>17.8</v>
      </c>
      <c r="T202" s="18">
        <v>6.8</v>
      </c>
      <c r="U202" s="56">
        <v>3.9</v>
      </c>
    </row>
    <row r="203" spans="1:21" x14ac:dyDescent="0.25">
      <c r="A203" s="49">
        <f t="shared" si="34"/>
        <v>2018</v>
      </c>
      <c r="B203" s="50">
        <f t="shared" si="28"/>
        <v>12</v>
      </c>
      <c r="C203" s="50">
        <f t="shared" si="29"/>
        <v>9</v>
      </c>
      <c r="D203" s="50">
        <f t="shared" si="35"/>
        <v>9</v>
      </c>
      <c r="E203" s="51">
        <f t="shared" si="36"/>
        <v>43078.374999999513</v>
      </c>
      <c r="F203" s="63">
        <v>4.2</v>
      </c>
      <c r="G203" s="17" t="s">
        <v>27</v>
      </c>
      <c r="H203" s="58">
        <v>3.8</v>
      </c>
      <c r="I203" s="67">
        <v>15.3</v>
      </c>
      <c r="J203" s="17" t="s">
        <v>27</v>
      </c>
      <c r="K203" s="55">
        <v>17.899999999999999</v>
      </c>
      <c r="N203" s="23">
        <f t="shared" si="30"/>
        <v>4.2</v>
      </c>
      <c r="O203" s="23">
        <f t="shared" si="31"/>
        <v>3.8</v>
      </c>
      <c r="P203" s="17">
        <f t="shared" si="32"/>
        <v>15.3</v>
      </c>
      <c r="Q203" s="17">
        <f t="shared" si="33"/>
        <v>17.899999999999999</v>
      </c>
      <c r="R203" s="18">
        <v>15.3</v>
      </c>
      <c r="S203" s="18">
        <v>17.899999999999999</v>
      </c>
      <c r="T203" s="18">
        <v>4.2</v>
      </c>
      <c r="U203" s="56">
        <v>3.8</v>
      </c>
    </row>
    <row r="204" spans="1:21" x14ac:dyDescent="0.25">
      <c r="A204" s="49">
        <f t="shared" si="34"/>
        <v>2018</v>
      </c>
      <c r="B204" s="50">
        <f t="shared" si="28"/>
        <v>12</v>
      </c>
      <c r="C204" s="50">
        <f t="shared" si="29"/>
        <v>9</v>
      </c>
      <c r="D204" s="50">
        <f t="shared" si="35"/>
        <v>10</v>
      </c>
      <c r="E204" s="51">
        <f t="shared" si="36"/>
        <v>43078.416666666177</v>
      </c>
      <c r="F204" s="63">
        <v>5.5</v>
      </c>
      <c r="G204" s="17" t="s">
        <v>27</v>
      </c>
      <c r="H204" s="58">
        <v>3.9</v>
      </c>
      <c r="I204" s="67">
        <v>17.100000000000001</v>
      </c>
      <c r="J204" s="17" t="s">
        <v>27</v>
      </c>
      <c r="K204" s="55">
        <v>18.3</v>
      </c>
      <c r="N204" s="23">
        <f t="shared" si="30"/>
        <v>5.5</v>
      </c>
      <c r="O204" s="23">
        <f t="shared" si="31"/>
        <v>3.9</v>
      </c>
      <c r="P204" s="17">
        <f t="shared" si="32"/>
        <v>17.100000000000001</v>
      </c>
      <c r="Q204" s="17">
        <f t="shared" si="33"/>
        <v>18.3</v>
      </c>
      <c r="R204" s="18">
        <v>17.100000000000001</v>
      </c>
      <c r="S204" s="18">
        <v>18.3</v>
      </c>
      <c r="T204" s="18">
        <v>5.5</v>
      </c>
      <c r="U204" s="56">
        <v>3.9</v>
      </c>
    </row>
    <row r="205" spans="1:21" x14ac:dyDescent="0.25">
      <c r="A205" s="49">
        <f t="shared" si="34"/>
        <v>2018</v>
      </c>
      <c r="B205" s="50">
        <f t="shared" si="28"/>
        <v>12</v>
      </c>
      <c r="C205" s="50">
        <f t="shared" si="29"/>
        <v>9</v>
      </c>
      <c r="D205" s="50">
        <f t="shared" si="35"/>
        <v>11</v>
      </c>
      <c r="E205" s="51">
        <f t="shared" si="36"/>
        <v>43078.458333332841</v>
      </c>
      <c r="F205" s="63">
        <v>5.6</v>
      </c>
      <c r="G205" s="17" t="s">
        <v>27</v>
      </c>
      <c r="H205" s="58">
        <v>4</v>
      </c>
      <c r="I205" s="67">
        <v>17.3</v>
      </c>
      <c r="J205" s="17" t="s">
        <v>27</v>
      </c>
      <c r="K205" s="55">
        <v>18.600000000000001</v>
      </c>
      <c r="N205" s="23">
        <f t="shared" si="30"/>
        <v>5.6</v>
      </c>
      <c r="O205" s="23">
        <f t="shared" si="31"/>
        <v>4</v>
      </c>
      <c r="P205" s="17">
        <f t="shared" si="32"/>
        <v>17.3</v>
      </c>
      <c r="Q205" s="17">
        <f t="shared" si="33"/>
        <v>18.600000000000001</v>
      </c>
      <c r="R205" s="18">
        <v>17.3</v>
      </c>
      <c r="S205" s="18">
        <v>18.600000000000001</v>
      </c>
      <c r="T205" s="18">
        <v>5.6</v>
      </c>
      <c r="U205" s="56">
        <v>4</v>
      </c>
    </row>
    <row r="206" spans="1:21" x14ac:dyDescent="0.25">
      <c r="A206" s="49">
        <f t="shared" si="34"/>
        <v>2018</v>
      </c>
      <c r="B206" s="50">
        <f t="shared" si="28"/>
        <v>12</v>
      </c>
      <c r="C206" s="50">
        <f t="shared" si="29"/>
        <v>9</v>
      </c>
      <c r="D206" s="50">
        <f t="shared" si="35"/>
        <v>12</v>
      </c>
      <c r="E206" s="51">
        <f t="shared" si="36"/>
        <v>43078.499999999505</v>
      </c>
      <c r="F206" s="63">
        <v>5.6</v>
      </c>
      <c r="G206" s="17" t="s">
        <v>27</v>
      </c>
      <c r="H206" s="58">
        <v>4</v>
      </c>
      <c r="I206" s="67">
        <v>18</v>
      </c>
      <c r="J206" s="17" t="s">
        <v>27</v>
      </c>
      <c r="K206" s="55">
        <v>18.899999999999999</v>
      </c>
      <c r="N206" s="23">
        <f t="shared" si="30"/>
        <v>5.6</v>
      </c>
      <c r="O206" s="23">
        <f t="shared" si="31"/>
        <v>4</v>
      </c>
      <c r="P206" s="17">
        <f t="shared" si="32"/>
        <v>18</v>
      </c>
      <c r="Q206" s="17">
        <f t="shared" si="33"/>
        <v>18.899999999999999</v>
      </c>
      <c r="R206" s="18">
        <v>18</v>
      </c>
      <c r="S206" s="18">
        <v>18.899999999999999</v>
      </c>
      <c r="T206" s="18">
        <v>5.6</v>
      </c>
      <c r="U206" s="56">
        <v>4</v>
      </c>
    </row>
    <row r="207" spans="1:21" x14ac:dyDescent="0.25">
      <c r="A207" s="49">
        <f t="shared" si="34"/>
        <v>2018</v>
      </c>
      <c r="B207" s="50">
        <f t="shared" si="28"/>
        <v>12</v>
      </c>
      <c r="C207" s="50">
        <f t="shared" si="29"/>
        <v>9</v>
      </c>
      <c r="D207" s="50">
        <f t="shared" si="35"/>
        <v>13</v>
      </c>
      <c r="E207" s="51">
        <f t="shared" si="36"/>
        <v>43078.541666666169</v>
      </c>
      <c r="F207" s="63">
        <v>4.5999999999999996</v>
      </c>
      <c r="G207" s="17" t="s">
        <v>27</v>
      </c>
      <c r="H207" s="58">
        <v>4</v>
      </c>
      <c r="I207" s="67">
        <v>17.2</v>
      </c>
      <c r="J207" s="17" t="s">
        <v>27</v>
      </c>
      <c r="K207" s="55">
        <v>19.3</v>
      </c>
      <c r="N207" s="23">
        <f t="shared" si="30"/>
        <v>4.5999999999999996</v>
      </c>
      <c r="O207" s="23">
        <f t="shared" si="31"/>
        <v>4</v>
      </c>
      <c r="P207" s="17">
        <f t="shared" si="32"/>
        <v>17.2</v>
      </c>
      <c r="Q207" s="17">
        <f t="shared" si="33"/>
        <v>19.3</v>
      </c>
      <c r="R207" s="18">
        <v>17.2</v>
      </c>
      <c r="S207" s="18">
        <v>19.3</v>
      </c>
      <c r="T207" s="18">
        <v>4.5999999999999996</v>
      </c>
      <c r="U207" s="56">
        <v>4</v>
      </c>
    </row>
    <row r="208" spans="1:21" x14ac:dyDescent="0.25">
      <c r="A208" s="49">
        <f t="shared" si="34"/>
        <v>2018</v>
      </c>
      <c r="B208" s="50">
        <f t="shared" si="28"/>
        <v>12</v>
      </c>
      <c r="C208" s="50">
        <f t="shared" si="29"/>
        <v>9</v>
      </c>
      <c r="D208" s="50">
        <f t="shared" si="35"/>
        <v>14</v>
      </c>
      <c r="E208" s="51">
        <f t="shared" si="36"/>
        <v>43078.583333332834</v>
      </c>
      <c r="F208" s="63">
        <v>8.5</v>
      </c>
      <c r="G208" s="17" t="s">
        <v>27</v>
      </c>
      <c r="H208" s="58">
        <v>4.2</v>
      </c>
      <c r="I208" s="67">
        <v>19.600000000000001</v>
      </c>
      <c r="J208" s="17" t="s">
        <v>27</v>
      </c>
      <c r="K208" s="55">
        <v>19.8</v>
      </c>
      <c r="N208" s="23">
        <f t="shared" si="30"/>
        <v>8.5</v>
      </c>
      <c r="O208" s="23">
        <f t="shared" si="31"/>
        <v>4.2</v>
      </c>
      <c r="P208" s="17">
        <f t="shared" si="32"/>
        <v>19.600000000000001</v>
      </c>
      <c r="Q208" s="17">
        <f t="shared" si="33"/>
        <v>19.8</v>
      </c>
      <c r="R208" s="18">
        <v>19.600000000000001</v>
      </c>
      <c r="S208" s="18">
        <v>19.8</v>
      </c>
      <c r="T208" s="18">
        <v>8.5</v>
      </c>
      <c r="U208" s="56">
        <v>4.2</v>
      </c>
    </row>
    <row r="209" spans="1:21" x14ac:dyDescent="0.25">
      <c r="A209" s="49">
        <f t="shared" si="34"/>
        <v>2018</v>
      </c>
      <c r="B209" s="50">
        <f t="shared" si="28"/>
        <v>12</v>
      </c>
      <c r="C209" s="50">
        <f t="shared" si="29"/>
        <v>9</v>
      </c>
      <c r="D209" s="50">
        <f t="shared" si="35"/>
        <v>15</v>
      </c>
      <c r="E209" s="51">
        <f t="shared" si="36"/>
        <v>43078.624999999498</v>
      </c>
      <c r="F209" s="63">
        <v>4.2</v>
      </c>
      <c r="G209" s="17" t="s">
        <v>27</v>
      </c>
      <c r="H209" s="58">
        <v>4.2</v>
      </c>
      <c r="I209" s="67">
        <v>15</v>
      </c>
      <c r="J209" s="17" t="s">
        <v>27</v>
      </c>
      <c r="K209" s="55">
        <v>20.100000000000001</v>
      </c>
      <c r="N209" s="23">
        <f t="shared" si="30"/>
        <v>4.2</v>
      </c>
      <c r="O209" s="23">
        <f t="shared" si="31"/>
        <v>4.2</v>
      </c>
      <c r="P209" s="17">
        <f t="shared" si="32"/>
        <v>15</v>
      </c>
      <c r="Q209" s="17">
        <f t="shared" si="33"/>
        <v>20.100000000000001</v>
      </c>
      <c r="R209" s="18">
        <v>15</v>
      </c>
      <c r="S209" s="18">
        <v>20.100000000000001</v>
      </c>
      <c r="T209" s="18">
        <v>4.2</v>
      </c>
      <c r="U209" s="56">
        <v>4.2</v>
      </c>
    </row>
    <row r="210" spans="1:21" x14ac:dyDescent="0.25">
      <c r="A210" s="49">
        <f t="shared" si="34"/>
        <v>2018</v>
      </c>
      <c r="B210" s="50">
        <f t="shared" si="28"/>
        <v>12</v>
      </c>
      <c r="C210" s="50">
        <f t="shared" si="29"/>
        <v>9</v>
      </c>
      <c r="D210" s="50">
        <f t="shared" si="35"/>
        <v>16</v>
      </c>
      <c r="E210" s="51">
        <f t="shared" si="36"/>
        <v>43078.666666666162</v>
      </c>
      <c r="F210" s="63">
        <v>3.1</v>
      </c>
      <c r="G210" s="17" t="s">
        <v>27</v>
      </c>
      <c r="H210" s="58">
        <v>4.3</v>
      </c>
      <c r="I210" s="67">
        <v>12.4</v>
      </c>
      <c r="J210" s="17" t="s">
        <v>27</v>
      </c>
      <c r="K210" s="55">
        <v>20.399999999999999</v>
      </c>
      <c r="N210" s="23">
        <f t="shared" si="30"/>
        <v>3.1</v>
      </c>
      <c r="O210" s="23">
        <f t="shared" si="31"/>
        <v>4.3</v>
      </c>
      <c r="P210" s="17">
        <f t="shared" si="32"/>
        <v>12.4</v>
      </c>
      <c r="Q210" s="17">
        <f t="shared" si="33"/>
        <v>20.399999999999999</v>
      </c>
      <c r="R210" s="18">
        <v>12.4</v>
      </c>
      <c r="S210" s="18">
        <v>20.399999999999999</v>
      </c>
      <c r="T210" s="18">
        <v>3.1</v>
      </c>
      <c r="U210" s="56">
        <v>4.3</v>
      </c>
    </row>
    <row r="211" spans="1:21" x14ac:dyDescent="0.25">
      <c r="A211" s="49">
        <f t="shared" si="34"/>
        <v>2018</v>
      </c>
      <c r="B211" s="50">
        <f t="shared" si="28"/>
        <v>12</v>
      </c>
      <c r="C211" s="50">
        <f t="shared" si="29"/>
        <v>9</v>
      </c>
      <c r="D211" s="50">
        <f t="shared" si="35"/>
        <v>17</v>
      </c>
      <c r="E211" s="51">
        <f t="shared" si="36"/>
        <v>43078.708333332826</v>
      </c>
      <c r="F211" s="63">
        <v>4.5999999999999996</v>
      </c>
      <c r="G211" s="17" t="s">
        <v>27</v>
      </c>
      <c r="H211" s="58">
        <v>4.4000000000000004</v>
      </c>
      <c r="I211" s="67">
        <v>12.5</v>
      </c>
      <c r="J211" s="17" t="s">
        <v>27</v>
      </c>
      <c r="K211" s="55">
        <v>20.7</v>
      </c>
      <c r="N211" s="23">
        <f t="shared" si="30"/>
        <v>4.5999999999999996</v>
      </c>
      <c r="O211" s="23">
        <f t="shared" si="31"/>
        <v>4.4000000000000004</v>
      </c>
      <c r="P211" s="17">
        <f t="shared" si="32"/>
        <v>12.5</v>
      </c>
      <c r="Q211" s="17">
        <f t="shared" si="33"/>
        <v>20.7</v>
      </c>
      <c r="R211" s="18">
        <v>12.5</v>
      </c>
      <c r="S211" s="18">
        <v>20.7</v>
      </c>
      <c r="T211" s="18">
        <v>4.5999999999999996</v>
      </c>
      <c r="U211" s="56">
        <v>4.4000000000000004</v>
      </c>
    </row>
    <row r="212" spans="1:21" x14ac:dyDescent="0.25">
      <c r="A212" s="49">
        <f t="shared" si="34"/>
        <v>2018</v>
      </c>
      <c r="B212" s="50">
        <f t="shared" si="28"/>
        <v>12</v>
      </c>
      <c r="C212" s="50">
        <f t="shared" si="29"/>
        <v>9</v>
      </c>
      <c r="D212" s="50">
        <f t="shared" si="35"/>
        <v>18</v>
      </c>
      <c r="E212" s="51">
        <f t="shared" si="36"/>
        <v>43078.749999999491</v>
      </c>
      <c r="F212" s="63">
        <v>4.5999999999999996</v>
      </c>
      <c r="G212" s="17" t="s">
        <v>27</v>
      </c>
      <c r="H212" s="58">
        <v>4.5</v>
      </c>
      <c r="I212" s="67">
        <v>13.4</v>
      </c>
      <c r="J212" s="17" t="s">
        <v>27</v>
      </c>
      <c r="K212" s="55">
        <v>20.9</v>
      </c>
      <c r="N212" s="23">
        <f t="shared" si="30"/>
        <v>4.5999999999999996</v>
      </c>
      <c r="O212" s="23">
        <f t="shared" si="31"/>
        <v>4.5</v>
      </c>
      <c r="P212" s="17">
        <f t="shared" si="32"/>
        <v>13.4</v>
      </c>
      <c r="Q212" s="17">
        <f t="shared" si="33"/>
        <v>20.9</v>
      </c>
      <c r="R212" s="18">
        <v>13.4</v>
      </c>
      <c r="S212" s="18">
        <v>20.9</v>
      </c>
      <c r="T212" s="18">
        <v>4.5999999999999996</v>
      </c>
      <c r="U212" s="56">
        <v>4.5</v>
      </c>
    </row>
    <row r="213" spans="1:21" x14ac:dyDescent="0.25">
      <c r="A213" s="49">
        <f t="shared" si="34"/>
        <v>2018</v>
      </c>
      <c r="B213" s="50">
        <f t="shared" si="28"/>
        <v>12</v>
      </c>
      <c r="C213" s="50">
        <f t="shared" si="29"/>
        <v>9</v>
      </c>
      <c r="D213" s="50">
        <f t="shared" si="35"/>
        <v>19</v>
      </c>
      <c r="E213" s="51">
        <f t="shared" si="36"/>
        <v>43078.791666666155</v>
      </c>
      <c r="F213" s="63">
        <v>10</v>
      </c>
      <c r="G213" s="17" t="s">
        <v>27</v>
      </c>
      <c r="H213" s="58">
        <v>4.8</v>
      </c>
      <c r="I213" s="67">
        <v>23.2</v>
      </c>
      <c r="J213" s="17" t="s">
        <v>27</v>
      </c>
      <c r="K213" s="55">
        <v>21.5</v>
      </c>
      <c r="N213" s="23">
        <f t="shared" si="30"/>
        <v>10</v>
      </c>
      <c r="O213" s="23">
        <f t="shared" si="31"/>
        <v>4.8</v>
      </c>
      <c r="P213" s="17">
        <f t="shared" si="32"/>
        <v>23.2</v>
      </c>
      <c r="Q213" s="17">
        <f t="shared" si="33"/>
        <v>21.5</v>
      </c>
      <c r="R213" s="18">
        <v>23.2</v>
      </c>
      <c r="S213" s="18">
        <v>21.5</v>
      </c>
      <c r="T213" s="18">
        <v>10</v>
      </c>
      <c r="U213" s="56">
        <v>4.8</v>
      </c>
    </row>
    <row r="214" spans="1:21" x14ac:dyDescent="0.25">
      <c r="A214" s="49">
        <f t="shared" si="34"/>
        <v>2018</v>
      </c>
      <c r="B214" s="50">
        <f t="shared" si="28"/>
        <v>12</v>
      </c>
      <c r="C214" s="50">
        <f t="shared" si="29"/>
        <v>9</v>
      </c>
      <c r="D214" s="50">
        <f t="shared" si="35"/>
        <v>20</v>
      </c>
      <c r="E214" s="51">
        <f t="shared" si="36"/>
        <v>43078.833333332819</v>
      </c>
      <c r="F214" s="63">
        <v>4.3</v>
      </c>
      <c r="G214" s="17" t="s">
        <v>27</v>
      </c>
      <c r="H214" s="58">
        <v>4.8</v>
      </c>
      <c r="I214" s="67">
        <v>13.3</v>
      </c>
      <c r="J214" s="17" t="s">
        <v>27</v>
      </c>
      <c r="K214" s="55">
        <v>20.9</v>
      </c>
      <c r="N214" s="23">
        <f t="shared" si="30"/>
        <v>4.3</v>
      </c>
      <c r="O214" s="23">
        <f t="shared" si="31"/>
        <v>4.8</v>
      </c>
      <c r="P214" s="17">
        <f t="shared" si="32"/>
        <v>13.3</v>
      </c>
      <c r="Q214" s="17">
        <f t="shared" si="33"/>
        <v>20.9</v>
      </c>
      <c r="R214" s="18">
        <v>13.3</v>
      </c>
      <c r="S214" s="18">
        <v>20.9</v>
      </c>
      <c r="T214" s="18">
        <v>4.3</v>
      </c>
      <c r="U214" s="56">
        <v>4.8</v>
      </c>
    </row>
    <row r="215" spans="1:21" x14ac:dyDescent="0.25">
      <c r="A215" s="49">
        <f t="shared" si="34"/>
        <v>2018</v>
      </c>
      <c r="B215" s="50">
        <f t="shared" si="28"/>
        <v>12</v>
      </c>
      <c r="C215" s="50">
        <f t="shared" si="29"/>
        <v>9</v>
      </c>
      <c r="D215" s="50">
        <f t="shared" si="35"/>
        <v>21</v>
      </c>
      <c r="E215" s="51">
        <f t="shared" si="36"/>
        <v>43078.874999999483</v>
      </c>
      <c r="F215" s="63">
        <v>3.9</v>
      </c>
      <c r="G215" s="17" t="s">
        <v>27</v>
      </c>
      <c r="H215" s="58">
        <v>4.8</v>
      </c>
      <c r="I215" s="67">
        <v>22.4</v>
      </c>
      <c r="J215" s="17" t="s">
        <v>27</v>
      </c>
      <c r="K215" s="55">
        <v>20.9</v>
      </c>
      <c r="N215" s="23">
        <f t="shared" si="30"/>
        <v>3.9</v>
      </c>
      <c r="O215" s="23">
        <f t="shared" si="31"/>
        <v>4.8</v>
      </c>
      <c r="P215" s="17">
        <f t="shared" si="32"/>
        <v>22.4</v>
      </c>
      <c r="Q215" s="17">
        <f t="shared" si="33"/>
        <v>20.9</v>
      </c>
      <c r="R215" s="18">
        <v>22.4</v>
      </c>
      <c r="S215" s="18">
        <v>20.9</v>
      </c>
      <c r="T215" s="18">
        <v>3.9</v>
      </c>
      <c r="U215" s="56">
        <v>4.8</v>
      </c>
    </row>
    <row r="216" spans="1:21" x14ac:dyDescent="0.25">
      <c r="A216" s="49">
        <f t="shared" si="34"/>
        <v>2018</v>
      </c>
      <c r="B216" s="50">
        <f t="shared" si="28"/>
        <v>12</v>
      </c>
      <c r="C216" s="50">
        <f t="shared" si="29"/>
        <v>9</v>
      </c>
      <c r="D216" s="50">
        <f t="shared" si="35"/>
        <v>22</v>
      </c>
      <c r="E216" s="51">
        <f t="shared" si="36"/>
        <v>43078.916666666148</v>
      </c>
      <c r="F216" s="63">
        <v>7.7</v>
      </c>
      <c r="G216" s="17" t="s">
        <v>27</v>
      </c>
      <c r="H216" s="58">
        <v>4.8</v>
      </c>
      <c r="I216" s="67">
        <v>44.9</v>
      </c>
      <c r="J216" s="17" t="s">
        <v>27</v>
      </c>
      <c r="K216" s="55">
        <v>22</v>
      </c>
      <c r="N216" s="23">
        <f t="shared" si="30"/>
        <v>7.7</v>
      </c>
      <c r="O216" s="23">
        <f t="shared" si="31"/>
        <v>4.8</v>
      </c>
      <c r="P216" s="17">
        <f t="shared" si="32"/>
        <v>44.9</v>
      </c>
      <c r="Q216" s="17">
        <f t="shared" si="33"/>
        <v>22</v>
      </c>
      <c r="R216" s="18">
        <v>44.9</v>
      </c>
      <c r="S216" s="18">
        <v>22</v>
      </c>
      <c r="T216" s="18">
        <v>7.7</v>
      </c>
      <c r="U216" s="56">
        <v>4.8</v>
      </c>
    </row>
    <row r="217" spans="1:21" x14ac:dyDescent="0.25">
      <c r="A217" s="49">
        <f t="shared" si="34"/>
        <v>2018</v>
      </c>
      <c r="B217" s="50">
        <f t="shared" si="28"/>
        <v>12</v>
      </c>
      <c r="C217" s="50">
        <f t="shared" si="29"/>
        <v>9</v>
      </c>
      <c r="D217" s="50">
        <f t="shared" si="35"/>
        <v>23</v>
      </c>
      <c r="E217" s="51">
        <f t="shared" si="36"/>
        <v>43078.958333332812</v>
      </c>
      <c r="F217" s="63">
        <v>7.1</v>
      </c>
      <c r="G217" s="17" t="s">
        <v>27</v>
      </c>
      <c r="H217" s="58">
        <v>5</v>
      </c>
      <c r="I217" s="67">
        <v>23.5</v>
      </c>
      <c r="J217" s="17" t="s">
        <v>27</v>
      </c>
      <c r="K217" s="55">
        <v>22.5</v>
      </c>
      <c r="N217" s="23">
        <f t="shared" si="30"/>
        <v>7.1</v>
      </c>
      <c r="O217" s="23">
        <f t="shared" si="31"/>
        <v>5</v>
      </c>
      <c r="P217" s="17">
        <f t="shared" si="32"/>
        <v>23.5</v>
      </c>
      <c r="Q217" s="17">
        <f t="shared" si="33"/>
        <v>22.5</v>
      </c>
      <c r="R217" s="18">
        <v>23.5</v>
      </c>
      <c r="S217" s="18">
        <v>22.5</v>
      </c>
      <c r="T217" s="18">
        <v>7.1</v>
      </c>
      <c r="U217" s="56">
        <v>5</v>
      </c>
    </row>
    <row r="218" spans="1:21" x14ac:dyDescent="0.25">
      <c r="A218" s="49">
        <f t="shared" si="34"/>
        <v>2018</v>
      </c>
      <c r="B218" s="50">
        <f t="shared" si="28"/>
        <v>12</v>
      </c>
      <c r="C218" s="50">
        <f t="shared" si="29"/>
        <v>10</v>
      </c>
      <c r="D218" s="50">
        <f t="shared" si="35"/>
        <v>0</v>
      </c>
      <c r="E218" s="51">
        <f t="shared" si="36"/>
        <v>43078.999999999476</v>
      </c>
      <c r="F218" s="63"/>
      <c r="G218" s="17"/>
      <c r="H218" s="58"/>
      <c r="I218" s="67"/>
      <c r="J218" s="17"/>
      <c r="K218" s="55"/>
      <c r="N218" s="23" t="e">
        <f t="shared" si="30"/>
        <v>#N/A</v>
      </c>
      <c r="O218" s="23" t="e">
        <f t="shared" si="31"/>
        <v>#N/A</v>
      </c>
      <c r="P218" s="17" t="e">
        <f t="shared" si="32"/>
        <v>#N/A</v>
      </c>
      <c r="Q218" s="17" t="e">
        <f t="shared" si="33"/>
        <v>#N/A</v>
      </c>
    </row>
    <row r="219" spans="1:21" x14ac:dyDescent="0.25">
      <c r="A219" s="49">
        <f t="shared" si="34"/>
        <v>2018</v>
      </c>
      <c r="B219" s="50">
        <f t="shared" ref="B219:B282" si="37">B218</f>
        <v>12</v>
      </c>
      <c r="C219" s="50">
        <f t="shared" ref="C219:C282" si="38">C195+1</f>
        <v>10</v>
      </c>
      <c r="D219" s="50">
        <f t="shared" si="35"/>
        <v>1</v>
      </c>
      <c r="E219" s="51">
        <f t="shared" si="36"/>
        <v>43079.04166666614</v>
      </c>
      <c r="F219" s="63"/>
      <c r="G219" s="17"/>
      <c r="H219" s="58"/>
      <c r="I219" s="67"/>
      <c r="J219" s="17"/>
      <c r="K219" s="55"/>
      <c r="N219" s="23" t="e">
        <f t="shared" si="30"/>
        <v>#N/A</v>
      </c>
      <c r="O219" s="23" t="e">
        <f t="shared" si="31"/>
        <v>#N/A</v>
      </c>
      <c r="P219" s="17" t="e">
        <f t="shared" si="32"/>
        <v>#N/A</v>
      </c>
      <c r="Q219" s="17" t="e">
        <f t="shared" si="33"/>
        <v>#N/A</v>
      </c>
    </row>
    <row r="220" spans="1:21" x14ac:dyDescent="0.25">
      <c r="A220" s="49">
        <f t="shared" si="34"/>
        <v>2018</v>
      </c>
      <c r="B220" s="50">
        <f t="shared" si="37"/>
        <v>12</v>
      </c>
      <c r="C220" s="50">
        <f t="shared" si="38"/>
        <v>10</v>
      </c>
      <c r="D220" s="50">
        <f t="shared" si="35"/>
        <v>2</v>
      </c>
      <c r="E220" s="51">
        <f t="shared" si="36"/>
        <v>43079.083333332805</v>
      </c>
      <c r="F220" s="63"/>
      <c r="G220" s="17"/>
      <c r="H220" s="58"/>
      <c r="I220" s="67"/>
      <c r="J220" s="17"/>
      <c r="K220" s="55"/>
      <c r="N220" s="23" t="e">
        <f t="shared" si="30"/>
        <v>#N/A</v>
      </c>
      <c r="O220" s="23" t="e">
        <f t="shared" si="31"/>
        <v>#N/A</v>
      </c>
      <c r="P220" s="17" t="e">
        <f t="shared" si="32"/>
        <v>#N/A</v>
      </c>
      <c r="Q220" s="17" t="e">
        <f t="shared" si="33"/>
        <v>#N/A</v>
      </c>
    </row>
    <row r="221" spans="1:21" x14ac:dyDescent="0.25">
      <c r="A221" s="49">
        <f t="shared" si="34"/>
        <v>2018</v>
      </c>
      <c r="B221" s="50">
        <f t="shared" si="37"/>
        <v>12</v>
      </c>
      <c r="C221" s="50">
        <f t="shared" si="38"/>
        <v>10</v>
      </c>
      <c r="D221" s="50">
        <f t="shared" si="35"/>
        <v>3</v>
      </c>
      <c r="E221" s="51">
        <f t="shared" si="36"/>
        <v>43079.124999999469</v>
      </c>
      <c r="F221" s="63"/>
      <c r="G221" s="17"/>
      <c r="H221" s="58"/>
      <c r="I221" s="67"/>
      <c r="J221" s="17"/>
      <c r="K221" s="55"/>
      <c r="N221" s="23" t="e">
        <f t="shared" si="30"/>
        <v>#N/A</v>
      </c>
      <c r="O221" s="23" t="e">
        <f t="shared" si="31"/>
        <v>#N/A</v>
      </c>
      <c r="P221" s="17" t="e">
        <f t="shared" si="32"/>
        <v>#N/A</v>
      </c>
      <c r="Q221" s="17" t="e">
        <f t="shared" si="33"/>
        <v>#N/A</v>
      </c>
    </row>
    <row r="222" spans="1:21" x14ac:dyDescent="0.25">
      <c r="A222" s="49">
        <f t="shared" si="34"/>
        <v>2018</v>
      </c>
      <c r="B222" s="50">
        <f t="shared" si="37"/>
        <v>12</v>
      </c>
      <c r="C222" s="50">
        <f t="shared" si="38"/>
        <v>10</v>
      </c>
      <c r="D222" s="50">
        <f t="shared" si="35"/>
        <v>4</v>
      </c>
      <c r="E222" s="51">
        <f t="shared" si="36"/>
        <v>43079.166666666133</v>
      </c>
      <c r="F222" s="63"/>
      <c r="G222" s="17"/>
      <c r="H222" s="58"/>
      <c r="I222" s="67"/>
      <c r="J222" s="17"/>
      <c r="K222" s="55"/>
      <c r="N222" s="23" t="e">
        <f t="shared" si="30"/>
        <v>#N/A</v>
      </c>
      <c r="O222" s="23" t="e">
        <f t="shared" si="31"/>
        <v>#N/A</v>
      </c>
      <c r="P222" s="17" t="e">
        <f t="shared" si="32"/>
        <v>#N/A</v>
      </c>
      <c r="Q222" s="17" t="e">
        <f t="shared" si="33"/>
        <v>#N/A</v>
      </c>
    </row>
    <row r="223" spans="1:21" x14ac:dyDescent="0.25">
      <c r="A223" s="49">
        <f t="shared" si="34"/>
        <v>2018</v>
      </c>
      <c r="B223" s="50">
        <f t="shared" si="37"/>
        <v>12</v>
      </c>
      <c r="C223" s="50">
        <f t="shared" si="38"/>
        <v>10</v>
      </c>
      <c r="D223" s="50">
        <f t="shared" si="35"/>
        <v>5</v>
      </c>
      <c r="E223" s="51">
        <f t="shared" si="36"/>
        <v>43079.208333332797</v>
      </c>
      <c r="F223" s="63"/>
      <c r="G223" s="17"/>
      <c r="H223" s="58"/>
      <c r="I223" s="67"/>
      <c r="J223" s="17"/>
      <c r="K223" s="55"/>
      <c r="N223" s="23" t="e">
        <f t="shared" si="30"/>
        <v>#N/A</v>
      </c>
      <c r="O223" s="23" t="e">
        <f t="shared" si="31"/>
        <v>#N/A</v>
      </c>
      <c r="P223" s="17" t="e">
        <f t="shared" si="32"/>
        <v>#N/A</v>
      </c>
      <c r="Q223" s="17" t="e">
        <f t="shared" si="33"/>
        <v>#N/A</v>
      </c>
    </row>
    <row r="224" spans="1:21" x14ac:dyDescent="0.25">
      <c r="A224" s="49">
        <f t="shared" si="34"/>
        <v>2018</v>
      </c>
      <c r="B224" s="50">
        <f t="shared" si="37"/>
        <v>12</v>
      </c>
      <c r="C224" s="50">
        <f t="shared" si="38"/>
        <v>10</v>
      </c>
      <c r="D224" s="50">
        <f t="shared" si="35"/>
        <v>6</v>
      </c>
      <c r="E224" s="51">
        <f t="shared" si="36"/>
        <v>43079.249999999462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2018</v>
      </c>
      <c r="B225" s="50">
        <f t="shared" si="37"/>
        <v>12</v>
      </c>
      <c r="C225" s="50">
        <f t="shared" si="38"/>
        <v>10</v>
      </c>
      <c r="D225" s="50">
        <f t="shared" si="35"/>
        <v>7</v>
      </c>
      <c r="E225" s="51">
        <f t="shared" si="36"/>
        <v>43079.291666666126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2018</v>
      </c>
      <c r="B226" s="50">
        <f t="shared" si="37"/>
        <v>12</v>
      </c>
      <c r="C226" s="50">
        <f t="shared" si="38"/>
        <v>10</v>
      </c>
      <c r="D226" s="50">
        <f t="shared" si="35"/>
        <v>8</v>
      </c>
      <c r="E226" s="51">
        <f t="shared" si="36"/>
        <v>43079.33333333279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2018</v>
      </c>
      <c r="B227" s="50">
        <f t="shared" si="37"/>
        <v>12</v>
      </c>
      <c r="C227" s="50">
        <f t="shared" si="38"/>
        <v>10</v>
      </c>
      <c r="D227" s="50">
        <f t="shared" si="35"/>
        <v>9</v>
      </c>
      <c r="E227" s="51">
        <f t="shared" si="36"/>
        <v>43079.374999999454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2018</v>
      </c>
      <c r="B228" s="50">
        <f t="shared" si="37"/>
        <v>12</v>
      </c>
      <c r="C228" s="50">
        <f t="shared" si="38"/>
        <v>10</v>
      </c>
      <c r="D228" s="50">
        <f t="shared" si="35"/>
        <v>10</v>
      </c>
      <c r="E228" s="51">
        <f t="shared" si="36"/>
        <v>43079.416666666119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2018</v>
      </c>
      <c r="B229" s="50">
        <f t="shared" si="37"/>
        <v>12</v>
      </c>
      <c r="C229" s="50">
        <f t="shared" si="38"/>
        <v>10</v>
      </c>
      <c r="D229" s="50">
        <f t="shared" si="35"/>
        <v>11</v>
      </c>
      <c r="E229" s="51">
        <f t="shared" si="36"/>
        <v>43079.458333332783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2018</v>
      </c>
      <c r="B230" s="50">
        <f t="shared" si="37"/>
        <v>12</v>
      </c>
      <c r="C230" s="50">
        <f t="shared" si="38"/>
        <v>10</v>
      </c>
      <c r="D230" s="50">
        <f t="shared" si="35"/>
        <v>12</v>
      </c>
      <c r="E230" s="51">
        <f t="shared" si="36"/>
        <v>43079.499999999447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2018</v>
      </c>
      <c r="B231" s="50">
        <f t="shared" si="37"/>
        <v>12</v>
      </c>
      <c r="C231" s="50">
        <f t="shared" si="38"/>
        <v>10</v>
      </c>
      <c r="D231" s="50">
        <f t="shared" si="35"/>
        <v>13</v>
      </c>
      <c r="E231" s="51">
        <f t="shared" si="36"/>
        <v>43079.541666666111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2018</v>
      </c>
      <c r="B232" s="50">
        <f t="shared" si="37"/>
        <v>12</v>
      </c>
      <c r="C232" s="50">
        <f t="shared" si="38"/>
        <v>10</v>
      </c>
      <c r="D232" s="50">
        <f t="shared" si="35"/>
        <v>14</v>
      </c>
      <c r="E232" s="51">
        <f t="shared" si="36"/>
        <v>43079.583333332776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2018</v>
      </c>
      <c r="B233" s="50">
        <f t="shared" si="37"/>
        <v>12</v>
      </c>
      <c r="C233" s="50">
        <f t="shared" si="38"/>
        <v>10</v>
      </c>
      <c r="D233" s="50">
        <f t="shared" si="35"/>
        <v>15</v>
      </c>
      <c r="E233" s="51">
        <f t="shared" si="36"/>
        <v>43079.62499999944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2018</v>
      </c>
      <c r="B234" s="50">
        <f t="shared" si="37"/>
        <v>12</v>
      </c>
      <c r="C234" s="50">
        <f t="shared" si="38"/>
        <v>10</v>
      </c>
      <c r="D234" s="50">
        <f t="shared" si="35"/>
        <v>16</v>
      </c>
      <c r="E234" s="51">
        <f t="shared" si="36"/>
        <v>43079.666666666104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2018</v>
      </c>
      <c r="B235" s="50">
        <f t="shared" si="37"/>
        <v>12</v>
      </c>
      <c r="C235" s="50">
        <f t="shared" si="38"/>
        <v>10</v>
      </c>
      <c r="D235" s="50">
        <f t="shared" si="35"/>
        <v>17</v>
      </c>
      <c r="E235" s="51">
        <f t="shared" si="36"/>
        <v>43079.708333332768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2018</v>
      </c>
      <c r="B236" s="50">
        <f t="shared" si="37"/>
        <v>12</v>
      </c>
      <c r="C236" s="50">
        <f t="shared" si="38"/>
        <v>10</v>
      </c>
      <c r="D236" s="50">
        <f t="shared" si="35"/>
        <v>18</v>
      </c>
      <c r="E236" s="51">
        <f t="shared" si="36"/>
        <v>43079.749999999432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2018</v>
      </c>
      <c r="B237" s="50">
        <f t="shared" si="37"/>
        <v>12</v>
      </c>
      <c r="C237" s="50">
        <f t="shared" si="38"/>
        <v>10</v>
      </c>
      <c r="D237" s="50">
        <f t="shared" si="35"/>
        <v>19</v>
      </c>
      <c r="E237" s="51">
        <f t="shared" si="36"/>
        <v>43079.791666666097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2018</v>
      </c>
      <c r="B238" s="50">
        <f t="shared" si="37"/>
        <v>12</v>
      </c>
      <c r="C238" s="50">
        <f t="shared" si="38"/>
        <v>10</v>
      </c>
      <c r="D238" s="50">
        <f t="shared" si="35"/>
        <v>20</v>
      </c>
      <c r="E238" s="51">
        <f t="shared" si="36"/>
        <v>43079.833333332761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2018</v>
      </c>
      <c r="B239" s="50">
        <f t="shared" si="37"/>
        <v>12</v>
      </c>
      <c r="C239" s="50">
        <f t="shared" si="38"/>
        <v>10</v>
      </c>
      <c r="D239" s="50">
        <f t="shared" si="35"/>
        <v>21</v>
      </c>
      <c r="E239" s="51">
        <f t="shared" si="36"/>
        <v>43079.874999999425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2018</v>
      </c>
      <c r="B240" s="50">
        <f t="shared" si="37"/>
        <v>12</v>
      </c>
      <c r="C240" s="50">
        <f t="shared" si="38"/>
        <v>10</v>
      </c>
      <c r="D240" s="50">
        <f t="shared" si="35"/>
        <v>22</v>
      </c>
      <c r="E240" s="51">
        <f t="shared" si="36"/>
        <v>43079.916666666089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2018</v>
      </c>
      <c r="B241" s="50">
        <f t="shared" si="37"/>
        <v>12</v>
      </c>
      <c r="C241" s="50">
        <f t="shared" si="38"/>
        <v>10</v>
      </c>
      <c r="D241" s="50">
        <f t="shared" si="35"/>
        <v>23</v>
      </c>
      <c r="E241" s="51">
        <f t="shared" si="36"/>
        <v>43079.958333332754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2018</v>
      </c>
      <c r="B242" s="50">
        <f t="shared" si="37"/>
        <v>12</v>
      </c>
      <c r="C242" s="50">
        <f t="shared" si="38"/>
        <v>11</v>
      </c>
      <c r="D242" s="50">
        <f t="shared" si="35"/>
        <v>0</v>
      </c>
      <c r="E242" s="51">
        <f t="shared" si="36"/>
        <v>43079.999999999418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2018</v>
      </c>
      <c r="B243" s="50">
        <f t="shared" si="37"/>
        <v>12</v>
      </c>
      <c r="C243" s="50">
        <f t="shared" si="38"/>
        <v>11</v>
      </c>
      <c r="D243" s="50">
        <f t="shared" si="35"/>
        <v>1</v>
      </c>
      <c r="E243" s="51">
        <f t="shared" si="36"/>
        <v>43080.041666666082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2018</v>
      </c>
      <c r="B244" s="50">
        <f t="shared" si="37"/>
        <v>12</v>
      </c>
      <c r="C244" s="50">
        <f t="shared" si="38"/>
        <v>11</v>
      </c>
      <c r="D244" s="50">
        <f t="shared" si="35"/>
        <v>2</v>
      </c>
      <c r="E244" s="51">
        <f t="shared" si="36"/>
        <v>43080.083333332746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2018</v>
      </c>
      <c r="B245" s="50">
        <f t="shared" si="37"/>
        <v>12</v>
      </c>
      <c r="C245" s="50">
        <f t="shared" si="38"/>
        <v>11</v>
      </c>
      <c r="D245" s="50">
        <f t="shared" si="35"/>
        <v>3</v>
      </c>
      <c r="E245" s="51">
        <f t="shared" si="36"/>
        <v>43080.124999999411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2018</v>
      </c>
      <c r="B246" s="50">
        <f t="shared" si="37"/>
        <v>12</v>
      </c>
      <c r="C246" s="50">
        <f t="shared" si="38"/>
        <v>11</v>
      </c>
      <c r="D246" s="50">
        <f t="shared" si="35"/>
        <v>4</v>
      </c>
      <c r="E246" s="51">
        <f t="shared" si="36"/>
        <v>43080.166666666075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2018</v>
      </c>
      <c r="B247" s="50">
        <f t="shared" si="37"/>
        <v>12</v>
      </c>
      <c r="C247" s="50">
        <f t="shared" si="38"/>
        <v>11</v>
      </c>
      <c r="D247" s="50">
        <f t="shared" si="35"/>
        <v>5</v>
      </c>
      <c r="E247" s="51">
        <f t="shared" si="36"/>
        <v>43080.208333332739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2018</v>
      </c>
      <c r="B248" s="50">
        <f t="shared" si="37"/>
        <v>12</v>
      </c>
      <c r="C248" s="50">
        <f t="shared" si="38"/>
        <v>11</v>
      </c>
      <c r="D248" s="50">
        <f t="shared" si="35"/>
        <v>6</v>
      </c>
      <c r="E248" s="51">
        <f t="shared" si="36"/>
        <v>43080.249999999403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2018</v>
      </c>
      <c r="B249" s="50">
        <f t="shared" si="37"/>
        <v>12</v>
      </c>
      <c r="C249" s="50">
        <f t="shared" si="38"/>
        <v>11</v>
      </c>
      <c r="D249" s="50">
        <f t="shared" si="35"/>
        <v>7</v>
      </c>
      <c r="E249" s="51">
        <f t="shared" si="36"/>
        <v>43080.291666666068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2018</v>
      </c>
      <c r="B250" s="50">
        <f t="shared" si="37"/>
        <v>12</v>
      </c>
      <c r="C250" s="50">
        <f t="shared" si="38"/>
        <v>11</v>
      </c>
      <c r="D250" s="50">
        <f t="shared" si="35"/>
        <v>8</v>
      </c>
      <c r="E250" s="51">
        <f t="shared" si="36"/>
        <v>43080.333333332732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2018</v>
      </c>
      <c r="B251" s="50">
        <f t="shared" si="37"/>
        <v>12</v>
      </c>
      <c r="C251" s="50">
        <f t="shared" si="38"/>
        <v>11</v>
      </c>
      <c r="D251" s="50">
        <f t="shared" si="35"/>
        <v>9</v>
      </c>
      <c r="E251" s="51">
        <f t="shared" si="36"/>
        <v>43080.374999999396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2018</v>
      </c>
      <c r="B252" s="50">
        <f t="shared" si="37"/>
        <v>12</v>
      </c>
      <c r="C252" s="50">
        <f t="shared" si="38"/>
        <v>11</v>
      </c>
      <c r="D252" s="50">
        <f t="shared" si="35"/>
        <v>10</v>
      </c>
      <c r="E252" s="51">
        <f t="shared" si="36"/>
        <v>43080.41666666606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2018</v>
      </c>
      <c r="B253" s="50">
        <f t="shared" si="37"/>
        <v>12</v>
      </c>
      <c r="C253" s="50">
        <f t="shared" si="38"/>
        <v>11</v>
      </c>
      <c r="D253" s="50">
        <f t="shared" si="35"/>
        <v>11</v>
      </c>
      <c r="E253" s="51">
        <f t="shared" si="36"/>
        <v>43080.458333332725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2018</v>
      </c>
      <c r="B254" s="50">
        <f t="shared" si="37"/>
        <v>12</v>
      </c>
      <c r="C254" s="50">
        <f t="shared" si="38"/>
        <v>11</v>
      </c>
      <c r="D254" s="50">
        <f t="shared" si="35"/>
        <v>12</v>
      </c>
      <c r="E254" s="51">
        <f t="shared" si="36"/>
        <v>43080.499999999389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2018</v>
      </c>
      <c r="B255" s="50">
        <f t="shared" si="37"/>
        <v>12</v>
      </c>
      <c r="C255" s="50">
        <f t="shared" si="38"/>
        <v>11</v>
      </c>
      <c r="D255" s="50">
        <f t="shared" si="35"/>
        <v>13</v>
      </c>
      <c r="E255" s="51">
        <f t="shared" si="36"/>
        <v>43080.541666666053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2018</v>
      </c>
      <c r="B256" s="50">
        <f t="shared" si="37"/>
        <v>12</v>
      </c>
      <c r="C256" s="50">
        <f t="shared" si="38"/>
        <v>11</v>
      </c>
      <c r="D256" s="50">
        <f t="shared" si="35"/>
        <v>14</v>
      </c>
      <c r="E256" s="51">
        <f t="shared" si="36"/>
        <v>43080.583333332717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2018</v>
      </c>
      <c r="B257" s="50">
        <f t="shared" si="37"/>
        <v>12</v>
      </c>
      <c r="C257" s="50">
        <f t="shared" si="38"/>
        <v>11</v>
      </c>
      <c r="D257" s="50">
        <f t="shared" si="35"/>
        <v>15</v>
      </c>
      <c r="E257" s="51">
        <f t="shared" si="36"/>
        <v>43080.624999999382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2018</v>
      </c>
      <c r="B258" s="50">
        <f t="shared" si="37"/>
        <v>12</v>
      </c>
      <c r="C258" s="50">
        <f t="shared" si="38"/>
        <v>11</v>
      </c>
      <c r="D258" s="50">
        <f t="shared" si="35"/>
        <v>16</v>
      </c>
      <c r="E258" s="51">
        <f t="shared" si="36"/>
        <v>43080.666666666046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12</v>
      </c>
      <c r="C259" s="50">
        <f t="shared" si="38"/>
        <v>11</v>
      </c>
      <c r="D259" s="50">
        <f t="shared" si="35"/>
        <v>17</v>
      </c>
      <c r="E259" s="51">
        <f t="shared" si="36"/>
        <v>43080.70833333271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2018</v>
      </c>
      <c r="B260" s="50">
        <f t="shared" si="37"/>
        <v>12</v>
      </c>
      <c r="C260" s="50">
        <f t="shared" si="38"/>
        <v>11</v>
      </c>
      <c r="D260" s="50">
        <f t="shared" ref="D260:D323" si="44">IF(D259=23,0,D259+1)</f>
        <v>18</v>
      </c>
      <c r="E260" s="51">
        <f t="shared" ref="E260:E323" si="45">E259+0.0416666666666666</f>
        <v>43080.749999999374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2018</v>
      </c>
      <c r="B261" s="50">
        <f t="shared" si="37"/>
        <v>12</v>
      </c>
      <c r="C261" s="50">
        <f t="shared" si="38"/>
        <v>11</v>
      </c>
      <c r="D261" s="50">
        <f t="shared" si="44"/>
        <v>19</v>
      </c>
      <c r="E261" s="51">
        <f t="shared" si="45"/>
        <v>43080.791666666039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2018</v>
      </c>
      <c r="B262" s="50">
        <f t="shared" si="37"/>
        <v>12</v>
      </c>
      <c r="C262" s="50">
        <f t="shared" si="38"/>
        <v>11</v>
      </c>
      <c r="D262" s="50">
        <f t="shared" si="44"/>
        <v>20</v>
      </c>
      <c r="E262" s="51">
        <f t="shared" si="45"/>
        <v>43080.833333332703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2018</v>
      </c>
      <c r="B263" s="50">
        <f t="shared" si="37"/>
        <v>12</v>
      </c>
      <c r="C263" s="50">
        <f t="shared" si="38"/>
        <v>11</v>
      </c>
      <c r="D263" s="50">
        <f t="shared" si="44"/>
        <v>21</v>
      </c>
      <c r="E263" s="51">
        <f t="shared" si="45"/>
        <v>43080.874999999367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2018</v>
      </c>
      <c r="B264" s="50">
        <f t="shared" si="37"/>
        <v>12</v>
      </c>
      <c r="C264" s="50">
        <f t="shared" si="38"/>
        <v>11</v>
      </c>
      <c r="D264" s="50">
        <f t="shared" si="44"/>
        <v>22</v>
      </c>
      <c r="E264" s="51">
        <f t="shared" si="45"/>
        <v>43080.916666666031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2018</v>
      </c>
      <c r="B265" s="50">
        <f t="shared" si="37"/>
        <v>12</v>
      </c>
      <c r="C265" s="50">
        <f t="shared" si="38"/>
        <v>11</v>
      </c>
      <c r="D265" s="50">
        <f t="shared" si="44"/>
        <v>23</v>
      </c>
      <c r="E265" s="51">
        <f t="shared" si="45"/>
        <v>43080.958333332695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2018</v>
      </c>
      <c r="B266" s="50">
        <f t="shared" si="37"/>
        <v>12</v>
      </c>
      <c r="C266" s="50">
        <f t="shared" si="38"/>
        <v>12</v>
      </c>
      <c r="D266" s="50">
        <f t="shared" si="44"/>
        <v>0</v>
      </c>
      <c r="E266" s="51">
        <f t="shared" si="45"/>
        <v>43080.99999999936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2018</v>
      </c>
      <c r="B267" s="50">
        <f t="shared" si="37"/>
        <v>12</v>
      </c>
      <c r="C267" s="50">
        <f t="shared" si="38"/>
        <v>12</v>
      </c>
      <c r="D267" s="50">
        <f t="shared" si="44"/>
        <v>1</v>
      </c>
      <c r="E267" s="51">
        <f t="shared" si="45"/>
        <v>43081.041666666024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2018</v>
      </c>
      <c r="B268" s="50">
        <f t="shared" si="37"/>
        <v>12</v>
      </c>
      <c r="C268" s="50">
        <f t="shared" si="38"/>
        <v>12</v>
      </c>
      <c r="D268" s="50">
        <f t="shared" si="44"/>
        <v>2</v>
      </c>
      <c r="E268" s="51">
        <f t="shared" si="45"/>
        <v>43081.083333332688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2018</v>
      </c>
      <c r="B269" s="50">
        <f t="shared" si="37"/>
        <v>12</v>
      </c>
      <c r="C269" s="50">
        <f t="shared" si="38"/>
        <v>12</v>
      </c>
      <c r="D269" s="50">
        <f t="shared" si="44"/>
        <v>3</v>
      </c>
      <c r="E269" s="51">
        <f t="shared" si="45"/>
        <v>43081.124999999352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2018</v>
      </c>
      <c r="B270" s="50">
        <f t="shared" si="37"/>
        <v>12</v>
      </c>
      <c r="C270" s="50">
        <f t="shared" si="38"/>
        <v>12</v>
      </c>
      <c r="D270" s="50">
        <f t="shared" si="44"/>
        <v>4</v>
      </c>
      <c r="E270" s="51">
        <f t="shared" si="45"/>
        <v>43081.166666666017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2018</v>
      </c>
      <c r="B271" s="50">
        <f t="shared" si="37"/>
        <v>12</v>
      </c>
      <c r="C271" s="50">
        <f t="shared" si="38"/>
        <v>12</v>
      </c>
      <c r="D271" s="50">
        <f t="shared" si="44"/>
        <v>5</v>
      </c>
      <c r="E271" s="51">
        <f t="shared" si="45"/>
        <v>43081.208333332681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2018</v>
      </c>
      <c r="B272" s="50">
        <f t="shared" si="37"/>
        <v>12</v>
      </c>
      <c r="C272" s="50">
        <f t="shared" si="38"/>
        <v>12</v>
      </c>
      <c r="D272" s="50">
        <f t="shared" si="44"/>
        <v>6</v>
      </c>
      <c r="E272" s="51">
        <f t="shared" si="45"/>
        <v>43081.249999999345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2018</v>
      </c>
      <c r="B273" s="50">
        <f t="shared" si="37"/>
        <v>12</v>
      </c>
      <c r="C273" s="50">
        <f t="shared" si="38"/>
        <v>12</v>
      </c>
      <c r="D273" s="50">
        <f t="shared" si="44"/>
        <v>7</v>
      </c>
      <c r="E273" s="51">
        <f t="shared" si="45"/>
        <v>43081.291666666009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2018</v>
      </c>
      <c r="B274" s="50">
        <f t="shared" si="37"/>
        <v>12</v>
      </c>
      <c r="C274" s="50">
        <f t="shared" si="38"/>
        <v>12</v>
      </c>
      <c r="D274" s="50">
        <f t="shared" si="44"/>
        <v>8</v>
      </c>
      <c r="E274" s="51">
        <f t="shared" si="45"/>
        <v>43081.333333332674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2018</v>
      </c>
      <c r="B275" s="50">
        <f t="shared" si="37"/>
        <v>12</v>
      </c>
      <c r="C275" s="50">
        <f t="shared" si="38"/>
        <v>12</v>
      </c>
      <c r="D275" s="50">
        <f t="shared" si="44"/>
        <v>9</v>
      </c>
      <c r="E275" s="51">
        <f t="shared" si="45"/>
        <v>43081.374999999338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2018</v>
      </c>
      <c r="B276" s="50">
        <f t="shared" si="37"/>
        <v>12</v>
      </c>
      <c r="C276" s="50">
        <f t="shared" si="38"/>
        <v>12</v>
      </c>
      <c r="D276" s="50">
        <f t="shared" si="44"/>
        <v>10</v>
      </c>
      <c r="E276" s="51">
        <f t="shared" si="45"/>
        <v>43081.416666666002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2018</v>
      </c>
      <c r="B277" s="50">
        <f t="shared" si="37"/>
        <v>12</v>
      </c>
      <c r="C277" s="50">
        <f t="shared" si="38"/>
        <v>12</v>
      </c>
      <c r="D277" s="50">
        <f t="shared" si="44"/>
        <v>11</v>
      </c>
      <c r="E277" s="51">
        <f t="shared" si="45"/>
        <v>43081.458333332666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2018</v>
      </c>
      <c r="B278" s="50">
        <f t="shared" si="37"/>
        <v>12</v>
      </c>
      <c r="C278" s="50">
        <f t="shared" si="38"/>
        <v>12</v>
      </c>
      <c r="D278" s="50">
        <f t="shared" si="44"/>
        <v>12</v>
      </c>
      <c r="E278" s="51">
        <f t="shared" si="45"/>
        <v>43081.499999999331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2018</v>
      </c>
      <c r="B279" s="50">
        <f t="shared" si="37"/>
        <v>12</v>
      </c>
      <c r="C279" s="50">
        <f t="shared" si="38"/>
        <v>12</v>
      </c>
      <c r="D279" s="50">
        <f t="shared" si="44"/>
        <v>13</v>
      </c>
      <c r="E279" s="51">
        <f t="shared" si="45"/>
        <v>43081.541666665995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2018</v>
      </c>
      <c r="B280" s="50">
        <f t="shared" si="37"/>
        <v>12</v>
      </c>
      <c r="C280" s="50">
        <f t="shared" si="38"/>
        <v>12</v>
      </c>
      <c r="D280" s="50">
        <f t="shared" si="44"/>
        <v>14</v>
      </c>
      <c r="E280" s="51">
        <f t="shared" si="45"/>
        <v>43081.583333332659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2018</v>
      </c>
      <c r="B281" s="50">
        <f t="shared" si="37"/>
        <v>12</v>
      </c>
      <c r="C281" s="50">
        <f t="shared" si="38"/>
        <v>12</v>
      </c>
      <c r="D281" s="50">
        <f t="shared" si="44"/>
        <v>15</v>
      </c>
      <c r="E281" s="51">
        <f t="shared" si="45"/>
        <v>43081.624999999323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2018</v>
      </c>
      <c r="B282" s="50">
        <f t="shared" si="37"/>
        <v>12</v>
      </c>
      <c r="C282" s="50">
        <f t="shared" si="38"/>
        <v>12</v>
      </c>
      <c r="D282" s="50">
        <f t="shared" si="44"/>
        <v>16</v>
      </c>
      <c r="E282" s="51">
        <f t="shared" si="45"/>
        <v>43081.666666665988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2018</v>
      </c>
      <c r="B283" s="50">
        <f t="shared" ref="B283:B346" si="46">B282</f>
        <v>12</v>
      </c>
      <c r="C283" s="50">
        <f t="shared" ref="C283:C346" si="47">C259+1</f>
        <v>12</v>
      </c>
      <c r="D283" s="50">
        <f t="shared" si="44"/>
        <v>17</v>
      </c>
      <c r="E283" s="51">
        <f t="shared" si="45"/>
        <v>43081.708333332652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2018</v>
      </c>
      <c r="B284" s="50">
        <f t="shared" si="46"/>
        <v>12</v>
      </c>
      <c r="C284" s="50">
        <f t="shared" si="47"/>
        <v>12</v>
      </c>
      <c r="D284" s="50">
        <f t="shared" si="44"/>
        <v>18</v>
      </c>
      <c r="E284" s="51">
        <f t="shared" si="45"/>
        <v>43081.749999999316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2018</v>
      </c>
      <c r="B285" s="50">
        <f t="shared" si="46"/>
        <v>12</v>
      </c>
      <c r="C285" s="50">
        <f t="shared" si="47"/>
        <v>12</v>
      </c>
      <c r="D285" s="50">
        <f t="shared" si="44"/>
        <v>19</v>
      </c>
      <c r="E285" s="51">
        <f t="shared" si="45"/>
        <v>43081.79166666598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2018</v>
      </c>
      <c r="B286" s="50">
        <f t="shared" si="46"/>
        <v>12</v>
      </c>
      <c r="C286" s="50">
        <f t="shared" si="47"/>
        <v>12</v>
      </c>
      <c r="D286" s="50">
        <f t="shared" si="44"/>
        <v>20</v>
      </c>
      <c r="E286" s="51">
        <f t="shared" si="45"/>
        <v>43081.833333332645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2018</v>
      </c>
      <c r="B287" s="50">
        <f t="shared" si="46"/>
        <v>12</v>
      </c>
      <c r="C287" s="50">
        <f t="shared" si="47"/>
        <v>12</v>
      </c>
      <c r="D287" s="50">
        <f t="shared" si="44"/>
        <v>21</v>
      </c>
      <c r="E287" s="51">
        <f t="shared" si="45"/>
        <v>43081.874999999309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2018</v>
      </c>
      <c r="B288" s="50">
        <f t="shared" si="46"/>
        <v>12</v>
      </c>
      <c r="C288" s="50">
        <f t="shared" si="47"/>
        <v>12</v>
      </c>
      <c r="D288" s="50">
        <f t="shared" si="44"/>
        <v>22</v>
      </c>
      <c r="E288" s="51">
        <f t="shared" si="45"/>
        <v>43081.916666665973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2018</v>
      </c>
      <c r="B289" s="50">
        <f t="shared" si="46"/>
        <v>12</v>
      </c>
      <c r="C289" s="50">
        <f t="shared" si="47"/>
        <v>12</v>
      </c>
      <c r="D289" s="50">
        <f t="shared" si="44"/>
        <v>23</v>
      </c>
      <c r="E289" s="51">
        <f t="shared" si="45"/>
        <v>43081.958333332637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2018</v>
      </c>
      <c r="B290" s="50">
        <f t="shared" si="46"/>
        <v>12</v>
      </c>
      <c r="C290" s="50">
        <f t="shared" si="47"/>
        <v>13</v>
      </c>
      <c r="D290" s="50">
        <f t="shared" si="44"/>
        <v>0</v>
      </c>
      <c r="E290" s="51">
        <f t="shared" si="45"/>
        <v>43081.999999999302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2018</v>
      </c>
      <c r="B291" s="50">
        <f t="shared" si="46"/>
        <v>12</v>
      </c>
      <c r="C291" s="50">
        <f t="shared" si="47"/>
        <v>13</v>
      </c>
      <c r="D291" s="50">
        <f t="shared" si="44"/>
        <v>1</v>
      </c>
      <c r="E291" s="51">
        <f t="shared" si="45"/>
        <v>43082.041666665966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2018</v>
      </c>
      <c r="B292" s="50">
        <f t="shared" si="46"/>
        <v>12</v>
      </c>
      <c r="C292" s="50">
        <f t="shared" si="47"/>
        <v>13</v>
      </c>
      <c r="D292" s="50">
        <f t="shared" si="44"/>
        <v>2</v>
      </c>
      <c r="E292" s="51">
        <f t="shared" si="45"/>
        <v>43082.08333333263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2018</v>
      </c>
      <c r="B293" s="50">
        <f t="shared" si="46"/>
        <v>12</v>
      </c>
      <c r="C293" s="50">
        <f t="shared" si="47"/>
        <v>13</v>
      </c>
      <c r="D293" s="50">
        <f t="shared" si="44"/>
        <v>3</v>
      </c>
      <c r="E293" s="51">
        <f t="shared" si="45"/>
        <v>43082.124999999294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2018</v>
      </c>
      <c r="B294" s="50">
        <f t="shared" si="46"/>
        <v>12</v>
      </c>
      <c r="C294" s="50">
        <f t="shared" si="47"/>
        <v>13</v>
      </c>
      <c r="D294" s="50">
        <f t="shared" si="44"/>
        <v>4</v>
      </c>
      <c r="E294" s="51">
        <f t="shared" si="45"/>
        <v>43082.166666665958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2018</v>
      </c>
      <c r="B295" s="50">
        <f t="shared" si="46"/>
        <v>12</v>
      </c>
      <c r="C295" s="50">
        <f t="shared" si="47"/>
        <v>13</v>
      </c>
      <c r="D295" s="50">
        <f t="shared" si="44"/>
        <v>5</v>
      </c>
      <c r="E295" s="51">
        <f t="shared" si="45"/>
        <v>43082.208333332623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2018</v>
      </c>
      <c r="B296" s="50">
        <f t="shared" si="46"/>
        <v>12</v>
      </c>
      <c r="C296" s="50">
        <f t="shared" si="47"/>
        <v>13</v>
      </c>
      <c r="D296" s="50">
        <f t="shared" si="44"/>
        <v>6</v>
      </c>
      <c r="E296" s="51">
        <f t="shared" si="45"/>
        <v>43082.249999999287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2018</v>
      </c>
      <c r="B297" s="50">
        <f t="shared" si="46"/>
        <v>12</v>
      </c>
      <c r="C297" s="50">
        <f t="shared" si="47"/>
        <v>13</v>
      </c>
      <c r="D297" s="50">
        <f t="shared" si="44"/>
        <v>7</v>
      </c>
      <c r="E297" s="51">
        <f t="shared" si="45"/>
        <v>43082.291666665951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2018</v>
      </c>
      <c r="B298" s="50">
        <f t="shared" si="46"/>
        <v>12</v>
      </c>
      <c r="C298" s="50">
        <f t="shared" si="47"/>
        <v>13</v>
      </c>
      <c r="D298" s="50">
        <f t="shared" si="44"/>
        <v>8</v>
      </c>
      <c r="E298" s="51">
        <f t="shared" si="45"/>
        <v>43082.333333332615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2018</v>
      </c>
      <c r="B299" s="50">
        <f t="shared" si="46"/>
        <v>12</v>
      </c>
      <c r="C299" s="50">
        <f t="shared" si="47"/>
        <v>13</v>
      </c>
      <c r="D299" s="50">
        <f t="shared" si="44"/>
        <v>9</v>
      </c>
      <c r="E299" s="51">
        <f t="shared" si="45"/>
        <v>43082.37499999928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2018</v>
      </c>
      <c r="B300" s="50">
        <f t="shared" si="46"/>
        <v>12</v>
      </c>
      <c r="C300" s="50">
        <f t="shared" si="47"/>
        <v>13</v>
      </c>
      <c r="D300" s="50">
        <f t="shared" si="44"/>
        <v>10</v>
      </c>
      <c r="E300" s="51">
        <f t="shared" si="45"/>
        <v>43082.416666665944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2018</v>
      </c>
      <c r="B301" s="50">
        <f t="shared" si="46"/>
        <v>12</v>
      </c>
      <c r="C301" s="50">
        <f t="shared" si="47"/>
        <v>13</v>
      </c>
      <c r="D301" s="50">
        <f t="shared" si="44"/>
        <v>11</v>
      </c>
      <c r="E301" s="51">
        <f t="shared" si="45"/>
        <v>43082.458333332608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2018</v>
      </c>
      <c r="B302" s="50">
        <f t="shared" si="46"/>
        <v>12</v>
      </c>
      <c r="C302" s="50">
        <f t="shared" si="47"/>
        <v>13</v>
      </c>
      <c r="D302" s="50">
        <f t="shared" si="44"/>
        <v>12</v>
      </c>
      <c r="E302" s="51">
        <f t="shared" si="45"/>
        <v>43082.499999999272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2018</v>
      </c>
      <c r="B303" s="50">
        <f t="shared" si="46"/>
        <v>12</v>
      </c>
      <c r="C303" s="50">
        <f t="shared" si="47"/>
        <v>13</v>
      </c>
      <c r="D303" s="50">
        <f t="shared" si="44"/>
        <v>13</v>
      </c>
      <c r="E303" s="51">
        <f t="shared" si="45"/>
        <v>43082.541666665937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2018</v>
      </c>
      <c r="B304" s="50">
        <f t="shared" si="46"/>
        <v>12</v>
      </c>
      <c r="C304" s="50">
        <f t="shared" si="47"/>
        <v>13</v>
      </c>
      <c r="D304" s="50">
        <f t="shared" si="44"/>
        <v>14</v>
      </c>
      <c r="E304" s="51">
        <f t="shared" si="45"/>
        <v>43082.583333332601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2018</v>
      </c>
      <c r="B305" s="50">
        <f t="shared" si="46"/>
        <v>12</v>
      </c>
      <c r="C305" s="50">
        <f t="shared" si="47"/>
        <v>13</v>
      </c>
      <c r="D305" s="50">
        <f t="shared" si="44"/>
        <v>15</v>
      </c>
      <c r="E305" s="51">
        <f t="shared" si="45"/>
        <v>43082.624999999265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2018</v>
      </c>
      <c r="B306" s="50">
        <f t="shared" si="46"/>
        <v>12</v>
      </c>
      <c r="C306" s="50">
        <f t="shared" si="47"/>
        <v>13</v>
      </c>
      <c r="D306" s="50">
        <f t="shared" si="44"/>
        <v>16</v>
      </c>
      <c r="E306" s="51">
        <f t="shared" si="45"/>
        <v>43082.666666665929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2018</v>
      </c>
      <c r="B307" s="50">
        <f t="shared" si="46"/>
        <v>12</v>
      </c>
      <c r="C307" s="50">
        <f t="shared" si="47"/>
        <v>13</v>
      </c>
      <c r="D307" s="50">
        <f t="shared" si="44"/>
        <v>17</v>
      </c>
      <c r="E307" s="51">
        <f t="shared" si="45"/>
        <v>43082.708333332594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2018</v>
      </c>
      <c r="B308" s="50">
        <f t="shared" si="46"/>
        <v>12</v>
      </c>
      <c r="C308" s="50">
        <f t="shared" si="47"/>
        <v>13</v>
      </c>
      <c r="D308" s="50">
        <f t="shared" si="44"/>
        <v>18</v>
      </c>
      <c r="E308" s="51">
        <f t="shared" si="45"/>
        <v>43082.749999999258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2018</v>
      </c>
      <c r="B309" s="50">
        <f t="shared" si="46"/>
        <v>12</v>
      </c>
      <c r="C309" s="50">
        <f t="shared" si="47"/>
        <v>13</v>
      </c>
      <c r="D309" s="50">
        <f t="shared" si="44"/>
        <v>19</v>
      </c>
      <c r="E309" s="51">
        <f t="shared" si="45"/>
        <v>43082.791666665922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2018</v>
      </c>
      <c r="B310" s="50">
        <f t="shared" si="46"/>
        <v>12</v>
      </c>
      <c r="C310" s="50">
        <f t="shared" si="47"/>
        <v>13</v>
      </c>
      <c r="D310" s="50">
        <f t="shared" si="44"/>
        <v>20</v>
      </c>
      <c r="E310" s="51">
        <f t="shared" si="45"/>
        <v>43082.833333332586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2018</v>
      </c>
      <c r="B311" s="50">
        <f t="shared" si="46"/>
        <v>12</v>
      </c>
      <c r="C311" s="50">
        <f t="shared" si="47"/>
        <v>13</v>
      </c>
      <c r="D311" s="50">
        <f t="shared" si="44"/>
        <v>21</v>
      </c>
      <c r="E311" s="51">
        <f t="shared" si="45"/>
        <v>43082.874999999251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2018</v>
      </c>
      <c r="B312" s="50">
        <f t="shared" si="46"/>
        <v>12</v>
      </c>
      <c r="C312" s="50">
        <f t="shared" si="47"/>
        <v>13</v>
      </c>
      <c r="D312" s="50">
        <f t="shared" si="44"/>
        <v>22</v>
      </c>
      <c r="E312" s="51">
        <f t="shared" si="45"/>
        <v>43082.916666665915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2018</v>
      </c>
      <c r="B313" s="50">
        <f t="shared" si="46"/>
        <v>12</v>
      </c>
      <c r="C313" s="50">
        <f t="shared" si="47"/>
        <v>13</v>
      </c>
      <c r="D313" s="50">
        <f t="shared" si="44"/>
        <v>23</v>
      </c>
      <c r="E313" s="51">
        <f t="shared" si="45"/>
        <v>43082.958333332579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2018</v>
      </c>
      <c r="B314" s="50">
        <f t="shared" si="46"/>
        <v>12</v>
      </c>
      <c r="C314" s="50">
        <f t="shared" si="47"/>
        <v>14</v>
      </c>
      <c r="D314" s="50">
        <f t="shared" si="44"/>
        <v>0</v>
      </c>
      <c r="E314" s="51">
        <f t="shared" si="45"/>
        <v>43082.999999999243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2018</v>
      </c>
      <c r="B315" s="50">
        <f t="shared" si="46"/>
        <v>12</v>
      </c>
      <c r="C315" s="50">
        <f t="shared" si="47"/>
        <v>14</v>
      </c>
      <c r="D315" s="50">
        <f t="shared" si="44"/>
        <v>1</v>
      </c>
      <c r="E315" s="51">
        <f t="shared" si="45"/>
        <v>43083.041666665908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2018</v>
      </c>
      <c r="B316" s="50">
        <f t="shared" si="46"/>
        <v>12</v>
      </c>
      <c r="C316" s="50">
        <f t="shared" si="47"/>
        <v>14</v>
      </c>
      <c r="D316" s="50">
        <f t="shared" si="44"/>
        <v>2</v>
      </c>
      <c r="E316" s="51">
        <f t="shared" si="45"/>
        <v>43083.083333332572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2018</v>
      </c>
      <c r="B317" s="50">
        <f t="shared" si="46"/>
        <v>12</v>
      </c>
      <c r="C317" s="50">
        <f t="shared" si="47"/>
        <v>14</v>
      </c>
      <c r="D317" s="50">
        <f t="shared" si="44"/>
        <v>3</v>
      </c>
      <c r="E317" s="51">
        <f t="shared" si="45"/>
        <v>43083.124999999236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2018</v>
      </c>
      <c r="B318" s="50">
        <f t="shared" si="46"/>
        <v>12</v>
      </c>
      <c r="C318" s="50">
        <f t="shared" si="47"/>
        <v>14</v>
      </c>
      <c r="D318" s="50">
        <f t="shared" si="44"/>
        <v>4</v>
      </c>
      <c r="E318" s="51">
        <f t="shared" si="45"/>
        <v>43083.1666666659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2018</v>
      </c>
      <c r="B319" s="50">
        <f t="shared" si="46"/>
        <v>12</v>
      </c>
      <c r="C319" s="50">
        <f t="shared" si="47"/>
        <v>14</v>
      </c>
      <c r="D319" s="50">
        <f t="shared" si="44"/>
        <v>5</v>
      </c>
      <c r="E319" s="51">
        <f t="shared" si="45"/>
        <v>43083.208333332565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2018</v>
      </c>
      <c r="B320" s="50">
        <f t="shared" si="46"/>
        <v>12</v>
      </c>
      <c r="C320" s="50">
        <f t="shared" si="47"/>
        <v>14</v>
      </c>
      <c r="D320" s="50">
        <f t="shared" si="44"/>
        <v>6</v>
      </c>
      <c r="E320" s="51">
        <f t="shared" si="45"/>
        <v>43083.249999999229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2018</v>
      </c>
      <c r="B321" s="50">
        <f t="shared" si="46"/>
        <v>12</v>
      </c>
      <c r="C321" s="50">
        <f t="shared" si="47"/>
        <v>14</v>
      </c>
      <c r="D321" s="50">
        <f t="shared" si="44"/>
        <v>7</v>
      </c>
      <c r="E321" s="51">
        <f t="shared" si="45"/>
        <v>43083.291666665893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2018</v>
      </c>
      <c r="B322" s="50">
        <f t="shared" si="46"/>
        <v>12</v>
      </c>
      <c r="C322" s="50">
        <f t="shared" si="47"/>
        <v>14</v>
      </c>
      <c r="D322" s="50">
        <f t="shared" si="44"/>
        <v>8</v>
      </c>
      <c r="E322" s="51">
        <f t="shared" si="45"/>
        <v>43083.333333332557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12</v>
      </c>
      <c r="C323" s="50">
        <f t="shared" si="47"/>
        <v>14</v>
      </c>
      <c r="D323" s="50">
        <f t="shared" si="44"/>
        <v>9</v>
      </c>
      <c r="E323" s="51">
        <f t="shared" si="45"/>
        <v>43083.374999999221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2018</v>
      </c>
      <c r="B324" s="50">
        <f t="shared" si="46"/>
        <v>12</v>
      </c>
      <c r="C324" s="50">
        <f t="shared" si="47"/>
        <v>14</v>
      </c>
      <c r="D324" s="50">
        <f t="shared" ref="D324:D387" si="53">IF(D323=23,0,D323+1)</f>
        <v>10</v>
      </c>
      <c r="E324" s="51">
        <f t="shared" ref="E324:E387" si="54">E323+0.0416666666666666</f>
        <v>43083.416666665886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2018</v>
      </c>
      <c r="B325" s="50">
        <f t="shared" si="46"/>
        <v>12</v>
      </c>
      <c r="C325" s="50">
        <f t="shared" si="47"/>
        <v>14</v>
      </c>
      <c r="D325" s="50">
        <f t="shared" si="53"/>
        <v>11</v>
      </c>
      <c r="E325" s="51">
        <f t="shared" si="54"/>
        <v>43083.45833333255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2018</v>
      </c>
      <c r="B326" s="50">
        <f t="shared" si="46"/>
        <v>12</v>
      </c>
      <c r="C326" s="50">
        <f t="shared" si="47"/>
        <v>14</v>
      </c>
      <c r="D326" s="50">
        <f t="shared" si="53"/>
        <v>12</v>
      </c>
      <c r="E326" s="51">
        <f t="shared" si="54"/>
        <v>43083.499999999214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2018</v>
      </c>
      <c r="B327" s="50">
        <f t="shared" si="46"/>
        <v>12</v>
      </c>
      <c r="C327" s="50">
        <f t="shared" si="47"/>
        <v>14</v>
      </c>
      <c r="D327" s="50">
        <f t="shared" si="53"/>
        <v>13</v>
      </c>
      <c r="E327" s="51">
        <f t="shared" si="54"/>
        <v>43083.541666665878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2018</v>
      </c>
      <c r="B328" s="50">
        <f t="shared" si="46"/>
        <v>12</v>
      </c>
      <c r="C328" s="50">
        <f t="shared" si="47"/>
        <v>14</v>
      </c>
      <c r="D328" s="50">
        <f t="shared" si="53"/>
        <v>14</v>
      </c>
      <c r="E328" s="51">
        <f t="shared" si="54"/>
        <v>43083.583333332543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2018</v>
      </c>
      <c r="B329" s="50">
        <f t="shared" si="46"/>
        <v>12</v>
      </c>
      <c r="C329" s="50">
        <f t="shared" si="47"/>
        <v>14</v>
      </c>
      <c r="D329" s="50">
        <f t="shared" si="53"/>
        <v>15</v>
      </c>
      <c r="E329" s="51">
        <f t="shared" si="54"/>
        <v>43083.624999999207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2018</v>
      </c>
      <c r="B330" s="50">
        <f t="shared" si="46"/>
        <v>12</v>
      </c>
      <c r="C330" s="50">
        <f t="shared" si="47"/>
        <v>14</v>
      </c>
      <c r="D330" s="50">
        <f t="shared" si="53"/>
        <v>16</v>
      </c>
      <c r="E330" s="51">
        <f t="shared" si="54"/>
        <v>43083.666666665871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2018</v>
      </c>
      <c r="B331" s="50">
        <f t="shared" si="46"/>
        <v>12</v>
      </c>
      <c r="C331" s="50">
        <f t="shared" si="47"/>
        <v>14</v>
      </c>
      <c r="D331" s="50">
        <f t="shared" si="53"/>
        <v>17</v>
      </c>
      <c r="E331" s="51">
        <f t="shared" si="54"/>
        <v>43083.708333332535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2018</v>
      </c>
      <c r="B332" s="50">
        <f t="shared" si="46"/>
        <v>12</v>
      </c>
      <c r="C332" s="50">
        <f t="shared" si="47"/>
        <v>14</v>
      </c>
      <c r="D332" s="50">
        <f t="shared" si="53"/>
        <v>18</v>
      </c>
      <c r="E332" s="51">
        <f t="shared" si="54"/>
        <v>43083.7499999992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2018</v>
      </c>
      <c r="B333" s="50">
        <f t="shared" si="46"/>
        <v>12</v>
      </c>
      <c r="C333" s="50">
        <f t="shared" si="47"/>
        <v>14</v>
      </c>
      <c r="D333" s="50">
        <f t="shared" si="53"/>
        <v>19</v>
      </c>
      <c r="E333" s="51">
        <f t="shared" si="54"/>
        <v>43083.791666665864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2018</v>
      </c>
      <c r="B334" s="50">
        <f t="shared" si="46"/>
        <v>12</v>
      </c>
      <c r="C334" s="50">
        <f t="shared" si="47"/>
        <v>14</v>
      </c>
      <c r="D334" s="50">
        <f t="shared" si="53"/>
        <v>20</v>
      </c>
      <c r="E334" s="51">
        <f t="shared" si="54"/>
        <v>43083.833333332528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2018</v>
      </c>
      <c r="B335" s="50">
        <f t="shared" si="46"/>
        <v>12</v>
      </c>
      <c r="C335" s="50">
        <f t="shared" si="47"/>
        <v>14</v>
      </c>
      <c r="D335" s="50">
        <f t="shared" si="53"/>
        <v>21</v>
      </c>
      <c r="E335" s="51">
        <f t="shared" si="54"/>
        <v>43083.874999999192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2018</v>
      </c>
      <c r="B336" s="50">
        <f t="shared" si="46"/>
        <v>12</v>
      </c>
      <c r="C336" s="50">
        <f t="shared" si="47"/>
        <v>14</v>
      </c>
      <c r="D336" s="50">
        <f t="shared" si="53"/>
        <v>22</v>
      </c>
      <c r="E336" s="51">
        <f t="shared" si="54"/>
        <v>43083.916666665857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2018</v>
      </c>
      <c r="B337" s="50">
        <f t="shared" si="46"/>
        <v>12</v>
      </c>
      <c r="C337" s="50">
        <f t="shared" si="47"/>
        <v>14</v>
      </c>
      <c r="D337" s="50">
        <f t="shared" si="53"/>
        <v>23</v>
      </c>
      <c r="E337" s="51">
        <f t="shared" si="54"/>
        <v>43083.958333332521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2018</v>
      </c>
      <c r="B338" s="50">
        <f t="shared" si="46"/>
        <v>12</v>
      </c>
      <c r="C338" s="50">
        <f t="shared" si="47"/>
        <v>15</v>
      </c>
      <c r="D338" s="50">
        <f t="shared" si="53"/>
        <v>0</v>
      </c>
      <c r="E338" s="51">
        <f t="shared" si="54"/>
        <v>43083.999999999185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2018</v>
      </c>
      <c r="B339" s="50">
        <f t="shared" si="46"/>
        <v>12</v>
      </c>
      <c r="C339" s="50">
        <f t="shared" si="47"/>
        <v>15</v>
      </c>
      <c r="D339" s="50">
        <f t="shared" si="53"/>
        <v>1</v>
      </c>
      <c r="E339" s="51">
        <f t="shared" si="54"/>
        <v>43084.041666665849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2018</v>
      </c>
      <c r="B340" s="50">
        <f t="shared" si="46"/>
        <v>12</v>
      </c>
      <c r="C340" s="50">
        <f t="shared" si="47"/>
        <v>15</v>
      </c>
      <c r="D340" s="50">
        <f t="shared" si="53"/>
        <v>2</v>
      </c>
      <c r="E340" s="51">
        <f t="shared" si="54"/>
        <v>43084.083333332514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2018</v>
      </c>
      <c r="B341" s="50">
        <f t="shared" si="46"/>
        <v>12</v>
      </c>
      <c r="C341" s="50">
        <f t="shared" si="47"/>
        <v>15</v>
      </c>
      <c r="D341" s="50">
        <f t="shared" si="53"/>
        <v>3</v>
      </c>
      <c r="E341" s="51">
        <f t="shared" si="54"/>
        <v>43084.124999999178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2018</v>
      </c>
      <c r="B342" s="50">
        <f t="shared" si="46"/>
        <v>12</v>
      </c>
      <c r="C342" s="50">
        <f t="shared" si="47"/>
        <v>15</v>
      </c>
      <c r="D342" s="50">
        <f t="shared" si="53"/>
        <v>4</v>
      </c>
      <c r="E342" s="51">
        <f t="shared" si="54"/>
        <v>43084.166666665842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2018</v>
      </c>
      <c r="B343" s="50">
        <f t="shared" si="46"/>
        <v>12</v>
      </c>
      <c r="C343" s="50">
        <f t="shared" si="47"/>
        <v>15</v>
      </c>
      <c r="D343" s="50">
        <f t="shared" si="53"/>
        <v>5</v>
      </c>
      <c r="E343" s="51">
        <f t="shared" si="54"/>
        <v>43084.208333332506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2018</v>
      </c>
      <c r="B344" s="50">
        <f t="shared" si="46"/>
        <v>12</v>
      </c>
      <c r="C344" s="50">
        <f t="shared" si="47"/>
        <v>15</v>
      </c>
      <c r="D344" s="50">
        <f t="shared" si="53"/>
        <v>6</v>
      </c>
      <c r="E344" s="51">
        <f t="shared" si="54"/>
        <v>43084.249999999171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2018</v>
      </c>
      <c r="B345" s="50">
        <f t="shared" si="46"/>
        <v>12</v>
      </c>
      <c r="C345" s="50">
        <f t="shared" si="47"/>
        <v>15</v>
      </c>
      <c r="D345" s="50">
        <f t="shared" si="53"/>
        <v>7</v>
      </c>
      <c r="E345" s="51">
        <f t="shared" si="54"/>
        <v>43084.291666665835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2018</v>
      </c>
      <c r="B346" s="50">
        <f t="shared" si="46"/>
        <v>12</v>
      </c>
      <c r="C346" s="50">
        <f t="shared" si="47"/>
        <v>15</v>
      </c>
      <c r="D346" s="50">
        <f t="shared" si="53"/>
        <v>8</v>
      </c>
      <c r="E346" s="51">
        <f t="shared" si="54"/>
        <v>43084.333333332499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12</v>
      </c>
      <c r="C347" s="50">
        <f t="shared" ref="C347:C410" si="56">C323+1</f>
        <v>15</v>
      </c>
      <c r="D347" s="50">
        <f t="shared" si="53"/>
        <v>9</v>
      </c>
      <c r="E347" s="51">
        <f t="shared" si="54"/>
        <v>43084.374999999163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2018</v>
      </c>
      <c r="B348" s="50">
        <f t="shared" si="55"/>
        <v>12</v>
      </c>
      <c r="C348" s="50">
        <f t="shared" si="56"/>
        <v>15</v>
      </c>
      <c r="D348" s="50">
        <f t="shared" si="53"/>
        <v>10</v>
      </c>
      <c r="E348" s="51">
        <f t="shared" si="54"/>
        <v>43084.416666665828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2018</v>
      </c>
      <c r="B349" s="50">
        <f t="shared" si="55"/>
        <v>12</v>
      </c>
      <c r="C349" s="50">
        <f t="shared" si="56"/>
        <v>15</v>
      </c>
      <c r="D349" s="50">
        <f t="shared" si="53"/>
        <v>11</v>
      </c>
      <c r="E349" s="51">
        <f t="shared" si="54"/>
        <v>43084.458333332492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2018</v>
      </c>
      <c r="B350" s="50">
        <f t="shared" si="55"/>
        <v>12</v>
      </c>
      <c r="C350" s="50">
        <f t="shared" si="56"/>
        <v>15</v>
      </c>
      <c r="D350" s="50">
        <f t="shared" si="53"/>
        <v>12</v>
      </c>
      <c r="E350" s="51">
        <f t="shared" si="54"/>
        <v>43084.499999999156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2018</v>
      </c>
      <c r="B351" s="50">
        <f t="shared" si="55"/>
        <v>12</v>
      </c>
      <c r="C351" s="50">
        <f t="shared" si="56"/>
        <v>15</v>
      </c>
      <c r="D351" s="50">
        <f t="shared" si="53"/>
        <v>13</v>
      </c>
      <c r="E351" s="51">
        <f t="shared" si="54"/>
        <v>43084.54166666582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2018</v>
      </c>
      <c r="B352" s="50">
        <f t="shared" si="55"/>
        <v>12</v>
      </c>
      <c r="C352" s="50">
        <f t="shared" si="56"/>
        <v>15</v>
      </c>
      <c r="D352" s="50">
        <f t="shared" si="53"/>
        <v>14</v>
      </c>
      <c r="E352" s="51">
        <f t="shared" si="54"/>
        <v>43084.583333332484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2018</v>
      </c>
      <c r="B353" s="50">
        <f t="shared" si="55"/>
        <v>12</v>
      </c>
      <c r="C353" s="50">
        <f t="shared" si="56"/>
        <v>15</v>
      </c>
      <c r="D353" s="50">
        <f t="shared" si="53"/>
        <v>15</v>
      </c>
      <c r="E353" s="51">
        <f t="shared" si="54"/>
        <v>43084.624999999149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2018</v>
      </c>
      <c r="B354" s="50">
        <f t="shared" si="55"/>
        <v>12</v>
      </c>
      <c r="C354" s="50">
        <f t="shared" si="56"/>
        <v>15</v>
      </c>
      <c r="D354" s="50">
        <f t="shared" si="53"/>
        <v>16</v>
      </c>
      <c r="E354" s="51">
        <f t="shared" si="54"/>
        <v>43084.666666665813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2018</v>
      </c>
      <c r="B355" s="50">
        <f t="shared" si="55"/>
        <v>12</v>
      </c>
      <c r="C355" s="50">
        <f t="shared" si="56"/>
        <v>15</v>
      </c>
      <c r="D355" s="50">
        <f t="shared" si="53"/>
        <v>17</v>
      </c>
      <c r="E355" s="51">
        <f t="shared" si="54"/>
        <v>43084.708333332477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2018</v>
      </c>
      <c r="B356" s="50">
        <f t="shared" si="55"/>
        <v>12</v>
      </c>
      <c r="C356" s="50">
        <f t="shared" si="56"/>
        <v>15</v>
      </c>
      <c r="D356" s="50">
        <f t="shared" si="53"/>
        <v>18</v>
      </c>
      <c r="E356" s="51">
        <f t="shared" si="54"/>
        <v>43084.749999999141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2018</v>
      </c>
      <c r="B357" s="50">
        <f t="shared" si="55"/>
        <v>12</v>
      </c>
      <c r="C357" s="50">
        <f t="shared" si="56"/>
        <v>15</v>
      </c>
      <c r="D357" s="50">
        <f t="shared" si="53"/>
        <v>19</v>
      </c>
      <c r="E357" s="51">
        <f t="shared" si="54"/>
        <v>43084.791666665806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2018</v>
      </c>
      <c r="B358" s="50">
        <f t="shared" si="55"/>
        <v>12</v>
      </c>
      <c r="C358" s="50">
        <f t="shared" si="56"/>
        <v>15</v>
      </c>
      <c r="D358" s="50">
        <f t="shared" si="53"/>
        <v>20</v>
      </c>
      <c r="E358" s="51">
        <f t="shared" si="54"/>
        <v>43084.83333333247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2018</v>
      </c>
      <c r="B359" s="50">
        <f t="shared" si="55"/>
        <v>12</v>
      </c>
      <c r="C359" s="50">
        <f t="shared" si="56"/>
        <v>15</v>
      </c>
      <c r="D359" s="50">
        <f t="shared" si="53"/>
        <v>21</v>
      </c>
      <c r="E359" s="51">
        <f t="shared" si="54"/>
        <v>43084.874999999134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2018</v>
      </c>
      <c r="B360" s="50">
        <f t="shared" si="55"/>
        <v>12</v>
      </c>
      <c r="C360" s="50">
        <f t="shared" si="56"/>
        <v>15</v>
      </c>
      <c r="D360" s="50">
        <f t="shared" si="53"/>
        <v>22</v>
      </c>
      <c r="E360" s="51">
        <f t="shared" si="54"/>
        <v>43084.916666665798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2018</v>
      </c>
      <c r="B361" s="50">
        <f t="shared" si="55"/>
        <v>12</v>
      </c>
      <c r="C361" s="50">
        <f t="shared" si="56"/>
        <v>15</v>
      </c>
      <c r="D361" s="50">
        <f t="shared" si="53"/>
        <v>23</v>
      </c>
      <c r="E361" s="51">
        <f t="shared" si="54"/>
        <v>43084.958333332463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2018</v>
      </c>
      <c r="B362" s="50">
        <f t="shared" si="55"/>
        <v>12</v>
      </c>
      <c r="C362" s="50">
        <f t="shared" si="56"/>
        <v>16</v>
      </c>
      <c r="D362" s="50">
        <f t="shared" si="53"/>
        <v>0</v>
      </c>
      <c r="E362" s="51">
        <f t="shared" si="54"/>
        <v>43084.999999999127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2018</v>
      </c>
      <c r="B363" s="50">
        <f t="shared" si="55"/>
        <v>12</v>
      </c>
      <c r="C363" s="50">
        <f t="shared" si="56"/>
        <v>16</v>
      </c>
      <c r="D363" s="50">
        <f t="shared" si="53"/>
        <v>1</v>
      </c>
      <c r="E363" s="51">
        <f t="shared" si="54"/>
        <v>43085.041666665791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2018</v>
      </c>
      <c r="B364" s="50">
        <f t="shared" si="55"/>
        <v>12</v>
      </c>
      <c r="C364" s="50">
        <f t="shared" si="56"/>
        <v>16</v>
      </c>
      <c r="D364" s="50">
        <f t="shared" si="53"/>
        <v>2</v>
      </c>
      <c r="E364" s="51">
        <f t="shared" si="54"/>
        <v>43085.083333332455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2018</v>
      </c>
      <c r="B365" s="50">
        <f t="shared" si="55"/>
        <v>12</v>
      </c>
      <c r="C365" s="50">
        <f t="shared" si="56"/>
        <v>16</v>
      </c>
      <c r="D365" s="50">
        <f t="shared" si="53"/>
        <v>3</v>
      </c>
      <c r="E365" s="51">
        <f t="shared" si="54"/>
        <v>43085.12499999912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2018</v>
      </c>
      <c r="B366" s="50">
        <f t="shared" si="55"/>
        <v>12</v>
      </c>
      <c r="C366" s="50">
        <f t="shared" si="56"/>
        <v>16</v>
      </c>
      <c r="D366" s="50">
        <f t="shared" si="53"/>
        <v>4</v>
      </c>
      <c r="E366" s="51">
        <f t="shared" si="54"/>
        <v>43085.166666665784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2018</v>
      </c>
      <c r="B367" s="50">
        <f t="shared" si="55"/>
        <v>12</v>
      </c>
      <c r="C367" s="50">
        <f t="shared" si="56"/>
        <v>16</v>
      </c>
      <c r="D367" s="50">
        <f t="shared" si="53"/>
        <v>5</v>
      </c>
      <c r="E367" s="51">
        <f t="shared" si="54"/>
        <v>43085.208333332448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2018</v>
      </c>
      <c r="B368" s="50">
        <f t="shared" si="55"/>
        <v>12</v>
      </c>
      <c r="C368" s="50">
        <f t="shared" si="56"/>
        <v>16</v>
      </c>
      <c r="D368" s="50">
        <f t="shared" si="53"/>
        <v>6</v>
      </c>
      <c r="E368" s="51">
        <f t="shared" si="54"/>
        <v>43085.249999999112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2018</v>
      </c>
      <c r="B369" s="50">
        <f t="shared" si="55"/>
        <v>12</v>
      </c>
      <c r="C369" s="50">
        <f t="shared" si="56"/>
        <v>16</v>
      </c>
      <c r="D369" s="50">
        <f t="shared" si="53"/>
        <v>7</v>
      </c>
      <c r="E369" s="51">
        <f t="shared" si="54"/>
        <v>43085.291666665777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2018</v>
      </c>
      <c r="B370" s="50">
        <f t="shared" si="55"/>
        <v>12</v>
      </c>
      <c r="C370" s="50">
        <f t="shared" si="56"/>
        <v>16</v>
      </c>
      <c r="D370" s="50">
        <f t="shared" si="53"/>
        <v>8</v>
      </c>
      <c r="E370" s="51">
        <f t="shared" si="54"/>
        <v>43085.333333332441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2018</v>
      </c>
      <c r="B371" s="50">
        <f t="shared" si="55"/>
        <v>12</v>
      </c>
      <c r="C371" s="50">
        <f t="shared" si="56"/>
        <v>16</v>
      </c>
      <c r="D371" s="50">
        <f t="shared" si="53"/>
        <v>9</v>
      </c>
      <c r="E371" s="51">
        <f t="shared" si="54"/>
        <v>43085.374999999105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2018</v>
      </c>
      <c r="B372" s="50">
        <f t="shared" si="55"/>
        <v>12</v>
      </c>
      <c r="C372" s="50">
        <f t="shared" si="56"/>
        <v>16</v>
      </c>
      <c r="D372" s="50">
        <f t="shared" si="53"/>
        <v>10</v>
      </c>
      <c r="E372" s="51">
        <f t="shared" si="54"/>
        <v>43085.416666665769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2018</v>
      </c>
      <c r="B373" s="50">
        <f t="shared" si="55"/>
        <v>12</v>
      </c>
      <c r="C373" s="50">
        <f t="shared" si="56"/>
        <v>16</v>
      </c>
      <c r="D373" s="50">
        <f t="shared" si="53"/>
        <v>11</v>
      </c>
      <c r="E373" s="51">
        <f t="shared" si="54"/>
        <v>43085.458333332434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2018</v>
      </c>
      <c r="B374" s="50">
        <f t="shared" si="55"/>
        <v>12</v>
      </c>
      <c r="C374" s="50">
        <f t="shared" si="56"/>
        <v>16</v>
      </c>
      <c r="D374" s="50">
        <f t="shared" si="53"/>
        <v>12</v>
      </c>
      <c r="E374" s="51">
        <f t="shared" si="54"/>
        <v>43085.499999999098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2018</v>
      </c>
      <c r="B375" s="50">
        <f t="shared" si="55"/>
        <v>12</v>
      </c>
      <c r="C375" s="50">
        <f t="shared" si="56"/>
        <v>16</v>
      </c>
      <c r="D375" s="50">
        <f t="shared" si="53"/>
        <v>13</v>
      </c>
      <c r="E375" s="51">
        <f t="shared" si="54"/>
        <v>43085.541666665762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2018</v>
      </c>
      <c r="B376" s="50">
        <f t="shared" si="55"/>
        <v>12</v>
      </c>
      <c r="C376" s="50">
        <f t="shared" si="56"/>
        <v>16</v>
      </c>
      <c r="D376" s="50">
        <f t="shared" si="53"/>
        <v>14</v>
      </c>
      <c r="E376" s="51">
        <f t="shared" si="54"/>
        <v>43085.583333332426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2018</v>
      </c>
      <c r="B377" s="50">
        <f t="shared" si="55"/>
        <v>12</v>
      </c>
      <c r="C377" s="50">
        <f t="shared" si="56"/>
        <v>16</v>
      </c>
      <c r="D377" s="50">
        <f t="shared" si="53"/>
        <v>15</v>
      </c>
      <c r="E377" s="51">
        <f t="shared" si="54"/>
        <v>43085.624999999091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2018</v>
      </c>
      <c r="B378" s="50">
        <f t="shared" si="55"/>
        <v>12</v>
      </c>
      <c r="C378" s="50">
        <f t="shared" si="56"/>
        <v>16</v>
      </c>
      <c r="D378" s="50">
        <f t="shared" si="53"/>
        <v>16</v>
      </c>
      <c r="E378" s="51">
        <f t="shared" si="54"/>
        <v>43085.666666665755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2018</v>
      </c>
      <c r="B379" s="50">
        <f t="shared" si="55"/>
        <v>12</v>
      </c>
      <c r="C379" s="50">
        <f t="shared" si="56"/>
        <v>16</v>
      </c>
      <c r="D379" s="50">
        <f t="shared" si="53"/>
        <v>17</v>
      </c>
      <c r="E379" s="51">
        <f t="shared" si="54"/>
        <v>43085.708333332419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2018</v>
      </c>
      <c r="B380" s="50">
        <f t="shared" si="55"/>
        <v>12</v>
      </c>
      <c r="C380" s="50">
        <f t="shared" si="56"/>
        <v>16</v>
      </c>
      <c r="D380" s="50">
        <f t="shared" si="53"/>
        <v>18</v>
      </c>
      <c r="E380" s="51">
        <f t="shared" si="54"/>
        <v>43085.749999999083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2018</v>
      </c>
      <c r="B381" s="50">
        <f t="shared" si="55"/>
        <v>12</v>
      </c>
      <c r="C381" s="50">
        <f t="shared" si="56"/>
        <v>16</v>
      </c>
      <c r="D381" s="50">
        <f t="shared" si="53"/>
        <v>19</v>
      </c>
      <c r="E381" s="51">
        <f t="shared" si="54"/>
        <v>43085.791666665747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2018</v>
      </c>
      <c r="B382" s="50">
        <f t="shared" si="55"/>
        <v>12</v>
      </c>
      <c r="C382" s="50">
        <f t="shared" si="56"/>
        <v>16</v>
      </c>
      <c r="D382" s="50">
        <f t="shared" si="53"/>
        <v>20</v>
      </c>
      <c r="E382" s="51">
        <f t="shared" si="54"/>
        <v>43085.833333332412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2018</v>
      </c>
      <c r="B383" s="50">
        <f t="shared" si="55"/>
        <v>12</v>
      </c>
      <c r="C383" s="50">
        <f t="shared" si="56"/>
        <v>16</v>
      </c>
      <c r="D383" s="50">
        <f t="shared" si="53"/>
        <v>21</v>
      </c>
      <c r="E383" s="51">
        <f t="shared" si="54"/>
        <v>43085.874999999076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2018</v>
      </c>
      <c r="B384" s="50">
        <f t="shared" si="55"/>
        <v>12</v>
      </c>
      <c r="C384" s="50">
        <f t="shared" si="56"/>
        <v>16</v>
      </c>
      <c r="D384" s="50">
        <f t="shared" si="53"/>
        <v>22</v>
      </c>
      <c r="E384" s="51">
        <f t="shared" si="54"/>
        <v>43085.91666666574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2018</v>
      </c>
      <c r="B385" s="50">
        <f t="shared" si="55"/>
        <v>12</v>
      </c>
      <c r="C385" s="50">
        <f t="shared" si="56"/>
        <v>16</v>
      </c>
      <c r="D385" s="50">
        <f t="shared" si="53"/>
        <v>23</v>
      </c>
      <c r="E385" s="51">
        <f t="shared" si="54"/>
        <v>43085.958333332404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2018</v>
      </c>
      <c r="B386" s="50">
        <f t="shared" si="55"/>
        <v>12</v>
      </c>
      <c r="C386" s="50">
        <f t="shared" si="56"/>
        <v>17</v>
      </c>
      <c r="D386" s="50">
        <f t="shared" si="53"/>
        <v>0</v>
      </c>
      <c r="E386" s="51">
        <f t="shared" si="54"/>
        <v>43085.999999999069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12</v>
      </c>
      <c r="C387" s="50">
        <f t="shared" si="56"/>
        <v>17</v>
      </c>
      <c r="D387" s="50">
        <f t="shared" si="53"/>
        <v>1</v>
      </c>
      <c r="E387" s="51">
        <f t="shared" si="54"/>
        <v>43086.041666665733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2018</v>
      </c>
      <c r="B388" s="50">
        <f t="shared" si="55"/>
        <v>12</v>
      </c>
      <c r="C388" s="50">
        <f t="shared" si="56"/>
        <v>17</v>
      </c>
      <c r="D388" s="50">
        <f t="shared" ref="D388:D451" si="62">IF(D387=23,0,D387+1)</f>
        <v>2</v>
      </c>
      <c r="E388" s="51">
        <f t="shared" ref="E388:E451" si="63">E387+0.0416666666666666</f>
        <v>43086.083333332397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2018</v>
      </c>
      <c r="B389" s="50">
        <f t="shared" si="55"/>
        <v>12</v>
      </c>
      <c r="C389" s="50">
        <f t="shared" si="56"/>
        <v>17</v>
      </c>
      <c r="D389" s="50">
        <f t="shared" si="62"/>
        <v>3</v>
      </c>
      <c r="E389" s="51">
        <f t="shared" si="63"/>
        <v>43086.124999999061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2018</v>
      </c>
      <c r="B390" s="50">
        <f t="shared" si="55"/>
        <v>12</v>
      </c>
      <c r="C390" s="50">
        <f t="shared" si="56"/>
        <v>17</v>
      </c>
      <c r="D390" s="50">
        <f t="shared" si="62"/>
        <v>4</v>
      </c>
      <c r="E390" s="51">
        <f t="shared" si="63"/>
        <v>43086.166666665726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2018</v>
      </c>
      <c r="B391" s="50">
        <f t="shared" si="55"/>
        <v>12</v>
      </c>
      <c r="C391" s="50">
        <f t="shared" si="56"/>
        <v>17</v>
      </c>
      <c r="D391" s="50">
        <f t="shared" si="62"/>
        <v>5</v>
      </c>
      <c r="E391" s="51">
        <f t="shared" si="63"/>
        <v>43086.20833333239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2018</v>
      </c>
      <c r="B392" s="50">
        <f t="shared" si="55"/>
        <v>12</v>
      </c>
      <c r="C392" s="50">
        <f t="shared" si="56"/>
        <v>17</v>
      </c>
      <c r="D392" s="50">
        <f t="shared" si="62"/>
        <v>6</v>
      </c>
      <c r="E392" s="51">
        <f t="shared" si="63"/>
        <v>43086.249999999054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2018</v>
      </c>
      <c r="B393" s="50">
        <f t="shared" si="55"/>
        <v>12</v>
      </c>
      <c r="C393" s="50">
        <f t="shared" si="56"/>
        <v>17</v>
      </c>
      <c r="D393" s="50">
        <f t="shared" si="62"/>
        <v>7</v>
      </c>
      <c r="E393" s="51">
        <f t="shared" si="63"/>
        <v>43086.291666665718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2018</v>
      </c>
      <c r="B394" s="50">
        <f t="shared" si="55"/>
        <v>12</v>
      </c>
      <c r="C394" s="50">
        <f t="shared" si="56"/>
        <v>17</v>
      </c>
      <c r="D394" s="50">
        <f t="shared" si="62"/>
        <v>8</v>
      </c>
      <c r="E394" s="51">
        <f t="shared" si="63"/>
        <v>43086.333333332383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2018</v>
      </c>
      <c r="B395" s="50">
        <f t="shared" si="55"/>
        <v>12</v>
      </c>
      <c r="C395" s="50">
        <f t="shared" si="56"/>
        <v>17</v>
      </c>
      <c r="D395" s="50">
        <f t="shared" si="62"/>
        <v>9</v>
      </c>
      <c r="E395" s="51">
        <f t="shared" si="63"/>
        <v>43086.374999999047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2018</v>
      </c>
      <c r="B396" s="50">
        <f t="shared" si="55"/>
        <v>12</v>
      </c>
      <c r="C396" s="50">
        <f t="shared" si="56"/>
        <v>17</v>
      </c>
      <c r="D396" s="50">
        <f t="shared" si="62"/>
        <v>10</v>
      </c>
      <c r="E396" s="51">
        <f t="shared" si="63"/>
        <v>43086.416666665711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2018</v>
      </c>
      <c r="B397" s="50">
        <f t="shared" si="55"/>
        <v>12</v>
      </c>
      <c r="C397" s="50">
        <f t="shared" si="56"/>
        <v>17</v>
      </c>
      <c r="D397" s="50">
        <f t="shared" si="62"/>
        <v>11</v>
      </c>
      <c r="E397" s="51">
        <f t="shared" si="63"/>
        <v>43086.458333332375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2018</v>
      </c>
      <c r="B398" s="50">
        <f t="shared" si="55"/>
        <v>12</v>
      </c>
      <c r="C398" s="50">
        <f t="shared" si="56"/>
        <v>17</v>
      </c>
      <c r="D398" s="50">
        <f t="shared" si="62"/>
        <v>12</v>
      </c>
      <c r="E398" s="51">
        <f t="shared" si="63"/>
        <v>43086.49999999904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2018</v>
      </c>
      <c r="B399" s="50">
        <f t="shared" si="55"/>
        <v>12</v>
      </c>
      <c r="C399" s="50">
        <f t="shared" si="56"/>
        <v>17</v>
      </c>
      <c r="D399" s="50">
        <f t="shared" si="62"/>
        <v>13</v>
      </c>
      <c r="E399" s="51">
        <f t="shared" si="63"/>
        <v>43086.541666665704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2018</v>
      </c>
      <c r="B400" s="50">
        <f t="shared" si="55"/>
        <v>12</v>
      </c>
      <c r="C400" s="50">
        <f t="shared" si="56"/>
        <v>17</v>
      </c>
      <c r="D400" s="50">
        <f t="shared" si="62"/>
        <v>14</v>
      </c>
      <c r="E400" s="51">
        <f t="shared" si="63"/>
        <v>43086.583333332368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2018</v>
      </c>
      <c r="B401" s="50">
        <f t="shared" si="55"/>
        <v>12</v>
      </c>
      <c r="C401" s="50">
        <f t="shared" si="56"/>
        <v>17</v>
      </c>
      <c r="D401" s="50">
        <f t="shared" si="62"/>
        <v>15</v>
      </c>
      <c r="E401" s="51">
        <f t="shared" si="63"/>
        <v>43086.624999999032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2018</v>
      </c>
      <c r="B402" s="50">
        <f t="shared" si="55"/>
        <v>12</v>
      </c>
      <c r="C402" s="50">
        <f t="shared" si="56"/>
        <v>17</v>
      </c>
      <c r="D402" s="50">
        <f t="shared" si="62"/>
        <v>16</v>
      </c>
      <c r="E402" s="51">
        <f t="shared" si="63"/>
        <v>43086.666666665697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2018</v>
      </c>
      <c r="B403" s="50">
        <f t="shared" si="55"/>
        <v>12</v>
      </c>
      <c r="C403" s="50">
        <f t="shared" si="56"/>
        <v>17</v>
      </c>
      <c r="D403" s="50">
        <f t="shared" si="62"/>
        <v>17</v>
      </c>
      <c r="E403" s="51">
        <f t="shared" si="63"/>
        <v>43086.708333332361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2018</v>
      </c>
      <c r="B404" s="50">
        <f t="shared" si="55"/>
        <v>12</v>
      </c>
      <c r="C404" s="50">
        <f t="shared" si="56"/>
        <v>17</v>
      </c>
      <c r="D404" s="50">
        <f t="shared" si="62"/>
        <v>18</v>
      </c>
      <c r="E404" s="51">
        <f t="shared" si="63"/>
        <v>43086.749999999025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2018</v>
      </c>
      <c r="B405" s="50">
        <f t="shared" si="55"/>
        <v>12</v>
      </c>
      <c r="C405" s="50">
        <f t="shared" si="56"/>
        <v>17</v>
      </c>
      <c r="D405" s="50">
        <f t="shared" si="62"/>
        <v>19</v>
      </c>
      <c r="E405" s="51">
        <f t="shared" si="63"/>
        <v>43086.791666665689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2018</v>
      </c>
      <c r="B406" s="50">
        <f t="shared" si="55"/>
        <v>12</v>
      </c>
      <c r="C406" s="50">
        <f t="shared" si="56"/>
        <v>17</v>
      </c>
      <c r="D406" s="50">
        <f t="shared" si="62"/>
        <v>20</v>
      </c>
      <c r="E406" s="51">
        <f t="shared" si="63"/>
        <v>43086.833333332354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2018</v>
      </c>
      <c r="B407" s="50">
        <f t="shared" si="55"/>
        <v>12</v>
      </c>
      <c r="C407" s="50">
        <f t="shared" si="56"/>
        <v>17</v>
      </c>
      <c r="D407" s="50">
        <f t="shared" si="62"/>
        <v>21</v>
      </c>
      <c r="E407" s="51">
        <f t="shared" si="63"/>
        <v>43086.874999999018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2018</v>
      </c>
      <c r="B408" s="50">
        <f t="shared" si="55"/>
        <v>12</v>
      </c>
      <c r="C408" s="50">
        <f t="shared" si="56"/>
        <v>17</v>
      </c>
      <c r="D408" s="50">
        <f t="shared" si="62"/>
        <v>22</v>
      </c>
      <c r="E408" s="51">
        <f t="shared" si="63"/>
        <v>43086.916666665682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2018</v>
      </c>
      <c r="B409" s="50">
        <f t="shared" si="55"/>
        <v>12</v>
      </c>
      <c r="C409" s="50">
        <f t="shared" si="56"/>
        <v>17</v>
      </c>
      <c r="D409" s="50">
        <f t="shared" si="62"/>
        <v>23</v>
      </c>
      <c r="E409" s="51">
        <f t="shared" si="63"/>
        <v>43086.958333332346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2018</v>
      </c>
      <c r="B410" s="50">
        <f t="shared" si="55"/>
        <v>12</v>
      </c>
      <c r="C410" s="50">
        <f t="shared" si="56"/>
        <v>18</v>
      </c>
      <c r="D410" s="50">
        <f t="shared" si="62"/>
        <v>0</v>
      </c>
      <c r="E410" s="51">
        <f t="shared" si="63"/>
        <v>43086.99999999901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2018</v>
      </c>
      <c r="B411" s="50">
        <f t="shared" ref="B411:B474" si="64">B410</f>
        <v>12</v>
      </c>
      <c r="C411" s="50">
        <f t="shared" ref="C411:C474" si="65">C387+1</f>
        <v>18</v>
      </c>
      <c r="D411" s="50">
        <f t="shared" si="62"/>
        <v>1</v>
      </c>
      <c r="E411" s="51">
        <f t="shared" si="63"/>
        <v>43087.041666665675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2018</v>
      </c>
      <c r="B412" s="50">
        <f t="shared" si="64"/>
        <v>12</v>
      </c>
      <c r="C412" s="50">
        <f t="shared" si="65"/>
        <v>18</v>
      </c>
      <c r="D412" s="50">
        <f t="shared" si="62"/>
        <v>2</v>
      </c>
      <c r="E412" s="51">
        <f t="shared" si="63"/>
        <v>43087.083333332339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2018</v>
      </c>
      <c r="B413" s="50">
        <f t="shared" si="64"/>
        <v>12</v>
      </c>
      <c r="C413" s="50">
        <f t="shared" si="65"/>
        <v>18</v>
      </c>
      <c r="D413" s="50">
        <f t="shared" si="62"/>
        <v>3</v>
      </c>
      <c r="E413" s="51">
        <f t="shared" si="63"/>
        <v>43087.124999999003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2018</v>
      </c>
      <c r="B414" s="50">
        <f t="shared" si="64"/>
        <v>12</v>
      </c>
      <c r="C414" s="50">
        <f t="shared" si="65"/>
        <v>18</v>
      </c>
      <c r="D414" s="50">
        <f t="shared" si="62"/>
        <v>4</v>
      </c>
      <c r="E414" s="51">
        <f t="shared" si="63"/>
        <v>43087.166666665667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2018</v>
      </c>
      <c r="B415" s="50">
        <f t="shared" si="64"/>
        <v>12</v>
      </c>
      <c r="C415" s="50">
        <f t="shared" si="65"/>
        <v>18</v>
      </c>
      <c r="D415" s="50">
        <f t="shared" si="62"/>
        <v>5</v>
      </c>
      <c r="E415" s="51">
        <f t="shared" si="63"/>
        <v>43087.208333332332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2018</v>
      </c>
      <c r="B416" s="50">
        <f t="shared" si="64"/>
        <v>12</v>
      </c>
      <c r="C416" s="50">
        <f t="shared" si="65"/>
        <v>18</v>
      </c>
      <c r="D416" s="50">
        <f t="shared" si="62"/>
        <v>6</v>
      </c>
      <c r="E416" s="51">
        <f t="shared" si="63"/>
        <v>43087.249999998996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2018</v>
      </c>
      <c r="B417" s="50">
        <f t="shared" si="64"/>
        <v>12</v>
      </c>
      <c r="C417" s="50">
        <f t="shared" si="65"/>
        <v>18</v>
      </c>
      <c r="D417" s="50">
        <f t="shared" si="62"/>
        <v>7</v>
      </c>
      <c r="E417" s="51">
        <f t="shared" si="63"/>
        <v>43087.29166666566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2018</v>
      </c>
      <c r="B418" s="50">
        <f t="shared" si="64"/>
        <v>12</v>
      </c>
      <c r="C418" s="50">
        <f t="shared" si="65"/>
        <v>18</v>
      </c>
      <c r="D418" s="50">
        <f t="shared" si="62"/>
        <v>8</v>
      </c>
      <c r="E418" s="51">
        <f t="shared" si="63"/>
        <v>43087.333333332324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2018</v>
      </c>
      <c r="B419" s="50">
        <f t="shared" si="64"/>
        <v>12</v>
      </c>
      <c r="C419" s="50">
        <f t="shared" si="65"/>
        <v>18</v>
      </c>
      <c r="D419" s="50">
        <f t="shared" si="62"/>
        <v>9</v>
      </c>
      <c r="E419" s="51">
        <f t="shared" si="63"/>
        <v>43087.374999998989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2018</v>
      </c>
      <c r="B420" s="50">
        <f t="shared" si="64"/>
        <v>12</v>
      </c>
      <c r="C420" s="50">
        <f t="shared" si="65"/>
        <v>18</v>
      </c>
      <c r="D420" s="50">
        <f t="shared" si="62"/>
        <v>10</v>
      </c>
      <c r="E420" s="51">
        <f t="shared" si="63"/>
        <v>43087.416666665653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2018</v>
      </c>
      <c r="B421" s="50">
        <f t="shared" si="64"/>
        <v>12</v>
      </c>
      <c r="C421" s="50">
        <f t="shared" si="65"/>
        <v>18</v>
      </c>
      <c r="D421" s="50">
        <f t="shared" si="62"/>
        <v>11</v>
      </c>
      <c r="E421" s="51">
        <f t="shared" si="63"/>
        <v>43087.458333332317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2018</v>
      </c>
      <c r="B422" s="50">
        <f t="shared" si="64"/>
        <v>12</v>
      </c>
      <c r="C422" s="50">
        <f t="shared" si="65"/>
        <v>18</v>
      </c>
      <c r="D422" s="50">
        <f t="shared" si="62"/>
        <v>12</v>
      </c>
      <c r="E422" s="51">
        <f t="shared" si="63"/>
        <v>43087.499999998981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2018</v>
      </c>
      <c r="B423" s="50">
        <f t="shared" si="64"/>
        <v>12</v>
      </c>
      <c r="C423" s="50">
        <f t="shared" si="65"/>
        <v>18</v>
      </c>
      <c r="D423" s="50">
        <f t="shared" si="62"/>
        <v>13</v>
      </c>
      <c r="E423" s="51">
        <f t="shared" si="63"/>
        <v>43087.541666665646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2018</v>
      </c>
      <c r="B424" s="50">
        <f t="shared" si="64"/>
        <v>12</v>
      </c>
      <c r="C424" s="50">
        <f t="shared" si="65"/>
        <v>18</v>
      </c>
      <c r="D424" s="50">
        <f t="shared" si="62"/>
        <v>14</v>
      </c>
      <c r="E424" s="51">
        <f t="shared" si="63"/>
        <v>43087.58333333231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2018</v>
      </c>
      <c r="B425" s="50">
        <f t="shared" si="64"/>
        <v>12</v>
      </c>
      <c r="C425" s="50">
        <f t="shared" si="65"/>
        <v>18</v>
      </c>
      <c r="D425" s="50">
        <f t="shared" si="62"/>
        <v>15</v>
      </c>
      <c r="E425" s="51">
        <f t="shared" si="63"/>
        <v>43087.624999998974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2018</v>
      </c>
      <c r="B426" s="50">
        <f t="shared" si="64"/>
        <v>12</v>
      </c>
      <c r="C426" s="50">
        <f t="shared" si="65"/>
        <v>18</v>
      </c>
      <c r="D426" s="50">
        <f t="shared" si="62"/>
        <v>16</v>
      </c>
      <c r="E426" s="51">
        <f t="shared" si="63"/>
        <v>43087.666666665638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2018</v>
      </c>
      <c r="B427" s="50">
        <f t="shared" si="64"/>
        <v>12</v>
      </c>
      <c r="C427" s="50">
        <f t="shared" si="65"/>
        <v>18</v>
      </c>
      <c r="D427" s="50">
        <f t="shared" si="62"/>
        <v>17</v>
      </c>
      <c r="E427" s="51">
        <f t="shared" si="63"/>
        <v>43087.708333332303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2018</v>
      </c>
      <c r="B428" s="50">
        <f t="shared" si="64"/>
        <v>12</v>
      </c>
      <c r="C428" s="50">
        <f t="shared" si="65"/>
        <v>18</v>
      </c>
      <c r="D428" s="50">
        <f t="shared" si="62"/>
        <v>18</v>
      </c>
      <c r="E428" s="51">
        <f t="shared" si="63"/>
        <v>43087.749999998967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2018</v>
      </c>
      <c r="B429" s="50">
        <f t="shared" si="64"/>
        <v>12</v>
      </c>
      <c r="C429" s="50">
        <f t="shared" si="65"/>
        <v>18</v>
      </c>
      <c r="D429" s="50">
        <f t="shared" si="62"/>
        <v>19</v>
      </c>
      <c r="E429" s="51">
        <f t="shared" si="63"/>
        <v>43087.791666665631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2018</v>
      </c>
      <c r="B430" s="50">
        <f t="shared" si="64"/>
        <v>12</v>
      </c>
      <c r="C430" s="50">
        <f t="shared" si="65"/>
        <v>18</v>
      </c>
      <c r="D430" s="50">
        <f t="shared" si="62"/>
        <v>20</v>
      </c>
      <c r="E430" s="51">
        <f t="shared" si="63"/>
        <v>43087.833333332295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2018</v>
      </c>
      <c r="B431" s="50">
        <f t="shared" si="64"/>
        <v>12</v>
      </c>
      <c r="C431" s="50">
        <f t="shared" si="65"/>
        <v>18</v>
      </c>
      <c r="D431" s="50">
        <f t="shared" si="62"/>
        <v>21</v>
      </c>
      <c r="E431" s="51">
        <f t="shared" si="63"/>
        <v>43087.87499999896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2018</v>
      </c>
      <c r="B432" s="50">
        <f t="shared" si="64"/>
        <v>12</v>
      </c>
      <c r="C432" s="50">
        <f t="shared" si="65"/>
        <v>18</v>
      </c>
      <c r="D432" s="50">
        <f t="shared" si="62"/>
        <v>22</v>
      </c>
      <c r="E432" s="51">
        <f t="shared" si="63"/>
        <v>43087.916666665624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2018</v>
      </c>
      <c r="B433" s="50">
        <f t="shared" si="64"/>
        <v>12</v>
      </c>
      <c r="C433" s="50">
        <f t="shared" si="65"/>
        <v>18</v>
      </c>
      <c r="D433" s="50">
        <f t="shared" si="62"/>
        <v>23</v>
      </c>
      <c r="E433" s="51">
        <f t="shared" si="63"/>
        <v>43087.958333332288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2018</v>
      </c>
      <c r="B434" s="50">
        <f t="shared" si="64"/>
        <v>12</v>
      </c>
      <c r="C434" s="50">
        <f t="shared" si="65"/>
        <v>19</v>
      </c>
      <c r="D434" s="50">
        <f t="shared" si="62"/>
        <v>0</v>
      </c>
      <c r="E434" s="51">
        <f t="shared" si="63"/>
        <v>43087.999999998952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2018</v>
      </c>
      <c r="B435" s="50">
        <f t="shared" si="64"/>
        <v>12</v>
      </c>
      <c r="C435" s="50">
        <f t="shared" si="65"/>
        <v>19</v>
      </c>
      <c r="D435" s="50">
        <f t="shared" si="62"/>
        <v>1</v>
      </c>
      <c r="E435" s="51">
        <f t="shared" si="63"/>
        <v>43088.041666665617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2018</v>
      </c>
      <c r="B436" s="50">
        <f t="shared" si="64"/>
        <v>12</v>
      </c>
      <c r="C436" s="50">
        <f t="shared" si="65"/>
        <v>19</v>
      </c>
      <c r="D436" s="50">
        <f t="shared" si="62"/>
        <v>2</v>
      </c>
      <c r="E436" s="51">
        <f t="shared" si="63"/>
        <v>43088.083333332281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2018</v>
      </c>
      <c r="B437" s="50">
        <f t="shared" si="64"/>
        <v>12</v>
      </c>
      <c r="C437" s="50">
        <f t="shared" si="65"/>
        <v>19</v>
      </c>
      <c r="D437" s="50">
        <f t="shared" si="62"/>
        <v>3</v>
      </c>
      <c r="E437" s="51">
        <f t="shared" si="63"/>
        <v>43088.124999998945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2018</v>
      </c>
      <c r="B438" s="50">
        <f t="shared" si="64"/>
        <v>12</v>
      </c>
      <c r="C438" s="50">
        <f t="shared" si="65"/>
        <v>19</v>
      </c>
      <c r="D438" s="50">
        <f t="shared" si="62"/>
        <v>4</v>
      </c>
      <c r="E438" s="51">
        <f t="shared" si="63"/>
        <v>43088.166666665609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2018</v>
      </c>
      <c r="B439" s="50">
        <f t="shared" si="64"/>
        <v>12</v>
      </c>
      <c r="C439" s="50">
        <f t="shared" si="65"/>
        <v>19</v>
      </c>
      <c r="D439" s="50">
        <f t="shared" si="62"/>
        <v>5</v>
      </c>
      <c r="E439" s="51">
        <f t="shared" si="63"/>
        <v>43088.208333332273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2018</v>
      </c>
      <c r="B440" s="50">
        <f t="shared" si="64"/>
        <v>12</v>
      </c>
      <c r="C440" s="50">
        <f t="shared" si="65"/>
        <v>19</v>
      </c>
      <c r="D440" s="50">
        <f t="shared" si="62"/>
        <v>6</v>
      </c>
      <c r="E440" s="51">
        <f t="shared" si="63"/>
        <v>43088.249999998938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2018</v>
      </c>
      <c r="B441" s="50">
        <f t="shared" si="64"/>
        <v>12</v>
      </c>
      <c r="C441" s="50">
        <f t="shared" si="65"/>
        <v>19</v>
      </c>
      <c r="D441" s="50">
        <f t="shared" si="62"/>
        <v>7</v>
      </c>
      <c r="E441" s="51">
        <f t="shared" si="63"/>
        <v>43088.291666665602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2018</v>
      </c>
      <c r="B442" s="50">
        <f t="shared" si="64"/>
        <v>12</v>
      </c>
      <c r="C442" s="50">
        <f t="shared" si="65"/>
        <v>19</v>
      </c>
      <c r="D442" s="50">
        <f t="shared" si="62"/>
        <v>8</v>
      </c>
      <c r="E442" s="51">
        <f t="shared" si="63"/>
        <v>43088.333333332266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2018</v>
      </c>
      <c r="B443" s="50">
        <f t="shared" si="64"/>
        <v>12</v>
      </c>
      <c r="C443" s="50">
        <f t="shared" si="65"/>
        <v>19</v>
      </c>
      <c r="D443" s="50">
        <f t="shared" si="62"/>
        <v>9</v>
      </c>
      <c r="E443" s="51">
        <f t="shared" si="63"/>
        <v>43088.37499999893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2018</v>
      </c>
      <c r="B444" s="50">
        <f t="shared" si="64"/>
        <v>12</v>
      </c>
      <c r="C444" s="50">
        <f t="shared" si="65"/>
        <v>19</v>
      </c>
      <c r="D444" s="50">
        <f t="shared" si="62"/>
        <v>10</v>
      </c>
      <c r="E444" s="51">
        <f t="shared" si="63"/>
        <v>43088.416666665595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2018</v>
      </c>
      <c r="B445" s="50">
        <f t="shared" si="64"/>
        <v>12</v>
      </c>
      <c r="C445" s="50">
        <f t="shared" si="65"/>
        <v>19</v>
      </c>
      <c r="D445" s="50">
        <f t="shared" si="62"/>
        <v>11</v>
      </c>
      <c r="E445" s="51">
        <f t="shared" si="63"/>
        <v>43088.458333332259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2018</v>
      </c>
      <c r="B446" s="50">
        <f t="shared" si="64"/>
        <v>12</v>
      </c>
      <c r="C446" s="50">
        <f t="shared" si="65"/>
        <v>19</v>
      </c>
      <c r="D446" s="50">
        <f t="shared" si="62"/>
        <v>12</v>
      </c>
      <c r="E446" s="51">
        <f t="shared" si="63"/>
        <v>43088.499999998923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2018</v>
      </c>
      <c r="B447" s="50">
        <f t="shared" si="64"/>
        <v>12</v>
      </c>
      <c r="C447" s="50">
        <f t="shared" si="65"/>
        <v>19</v>
      </c>
      <c r="D447" s="50">
        <f t="shared" si="62"/>
        <v>13</v>
      </c>
      <c r="E447" s="51">
        <f t="shared" si="63"/>
        <v>43088.541666665587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2018</v>
      </c>
      <c r="B448" s="50">
        <f t="shared" si="64"/>
        <v>12</v>
      </c>
      <c r="C448" s="50">
        <f t="shared" si="65"/>
        <v>19</v>
      </c>
      <c r="D448" s="50">
        <f t="shared" si="62"/>
        <v>14</v>
      </c>
      <c r="E448" s="51">
        <f t="shared" si="63"/>
        <v>43088.583333332252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2018</v>
      </c>
      <c r="B449" s="50">
        <f t="shared" si="64"/>
        <v>12</v>
      </c>
      <c r="C449" s="50">
        <f t="shared" si="65"/>
        <v>19</v>
      </c>
      <c r="D449" s="50">
        <f t="shared" si="62"/>
        <v>15</v>
      </c>
      <c r="E449" s="51">
        <f t="shared" si="63"/>
        <v>43088.624999998916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2018</v>
      </c>
      <c r="B450" s="50">
        <f t="shared" si="64"/>
        <v>12</v>
      </c>
      <c r="C450" s="50">
        <f t="shared" si="65"/>
        <v>19</v>
      </c>
      <c r="D450" s="50">
        <f t="shared" si="62"/>
        <v>16</v>
      </c>
      <c r="E450" s="51">
        <f t="shared" si="63"/>
        <v>43088.66666666558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12</v>
      </c>
      <c r="C451" s="50">
        <f t="shared" si="65"/>
        <v>19</v>
      </c>
      <c r="D451" s="50">
        <f t="shared" si="62"/>
        <v>17</v>
      </c>
      <c r="E451" s="51">
        <f t="shared" si="63"/>
        <v>43088.708333332244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2018</v>
      </c>
      <c r="B452" s="50">
        <f t="shared" si="64"/>
        <v>12</v>
      </c>
      <c r="C452" s="50">
        <f t="shared" si="65"/>
        <v>19</v>
      </c>
      <c r="D452" s="50">
        <f t="shared" ref="D452:D515" si="71">IF(D451=23,0,D451+1)</f>
        <v>18</v>
      </c>
      <c r="E452" s="51">
        <f t="shared" ref="E452:E515" si="72">E451+0.0416666666666666</f>
        <v>43088.749999998909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2018</v>
      </c>
      <c r="B453" s="50">
        <f t="shared" si="64"/>
        <v>12</v>
      </c>
      <c r="C453" s="50">
        <f t="shared" si="65"/>
        <v>19</v>
      </c>
      <c r="D453" s="50">
        <f t="shared" si="71"/>
        <v>19</v>
      </c>
      <c r="E453" s="51">
        <f t="shared" si="72"/>
        <v>43088.791666665573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2018</v>
      </c>
      <c r="B454" s="50">
        <f t="shared" si="64"/>
        <v>12</v>
      </c>
      <c r="C454" s="50">
        <f t="shared" si="65"/>
        <v>19</v>
      </c>
      <c r="D454" s="50">
        <f t="shared" si="71"/>
        <v>20</v>
      </c>
      <c r="E454" s="51">
        <f t="shared" si="72"/>
        <v>43088.833333332237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2018</v>
      </c>
      <c r="B455" s="50">
        <f t="shared" si="64"/>
        <v>12</v>
      </c>
      <c r="C455" s="50">
        <f t="shared" si="65"/>
        <v>19</v>
      </c>
      <c r="D455" s="50">
        <f t="shared" si="71"/>
        <v>21</v>
      </c>
      <c r="E455" s="51">
        <f t="shared" si="72"/>
        <v>43088.874999998901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2018</v>
      </c>
      <c r="B456" s="50">
        <f t="shared" si="64"/>
        <v>12</v>
      </c>
      <c r="C456" s="50">
        <f t="shared" si="65"/>
        <v>19</v>
      </c>
      <c r="D456" s="50">
        <f t="shared" si="71"/>
        <v>22</v>
      </c>
      <c r="E456" s="51">
        <f t="shared" si="72"/>
        <v>43088.916666665566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2018</v>
      </c>
      <c r="B457" s="50">
        <f t="shared" si="64"/>
        <v>12</v>
      </c>
      <c r="C457" s="50">
        <f t="shared" si="65"/>
        <v>19</v>
      </c>
      <c r="D457" s="50">
        <f t="shared" si="71"/>
        <v>23</v>
      </c>
      <c r="E457" s="51">
        <f t="shared" si="72"/>
        <v>43088.95833333223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2018</v>
      </c>
      <c r="B458" s="50">
        <f t="shared" si="64"/>
        <v>12</v>
      </c>
      <c r="C458" s="50">
        <f t="shared" si="65"/>
        <v>20</v>
      </c>
      <c r="D458" s="50">
        <f t="shared" si="71"/>
        <v>0</v>
      </c>
      <c r="E458" s="51">
        <f t="shared" si="72"/>
        <v>43088.999999998894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2018</v>
      </c>
      <c r="B459" s="50">
        <f t="shared" si="64"/>
        <v>12</v>
      </c>
      <c r="C459" s="50">
        <f t="shared" si="65"/>
        <v>20</v>
      </c>
      <c r="D459" s="50">
        <f t="shared" si="71"/>
        <v>1</v>
      </c>
      <c r="E459" s="51">
        <f t="shared" si="72"/>
        <v>43089.041666665558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2018</v>
      </c>
      <c r="B460" s="50">
        <f t="shared" si="64"/>
        <v>12</v>
      </c>
      <c r="C460" s="50">
        <f t="shared" si="65"/>
        <v>20</v>
      </c>
      <c r="D460" s="50">
        <f t="shared" si="71"/>
        <v>2</v>
      </c>
      <c r="E460" s="51">
        <f t="shared" si="72"/>
        <v>43089.083333332223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2018</v>
      </c>
      <c r="B461" s="50">
        <f t="shared" si="64"/>
        <v>12</v>
      </c>
      <c r="C461" s="50">
        <f t="shared" si="65"/>
        <v>20</v>
      </c>
      <c r="D461" s="50">
        <f t="shared" si="71"/>
        <v>3</v>
      </c>
      <c r="E461" s="51">
        <f t="shared" si="72"/>
        <v>43089.124999998887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2018</v>
      </c>
      <c r="B462" s="50">
        <f t="shared" si="64"/>
        <v>12</v>
      </c>
      <c r="C462" s="50">
        <f t="shared" si="65"/>
        <v>20</v>
      </c>
      <c r="D462" s="50">
        <f t="shared" si="71"/>
        <v>4</v>
      </c>
      <c r="E462" s="51">
        <f t="shared" si="72"/>
        <v>43089.166666665551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2018</v>
      </c>
      <c r="B463" s="50">
        <f t="shared" si="64"/>
        <v>12</v>
      </c>
      <c r="C463" s="50">
        <f t="shared" si="65"/>
        <v>20</v>
      </c>
      <c r="D463" s="50">
        <f t="shared" si="71"/>
        <v>5</v>
      </c>
      <c r="E463" s="51">
        <f t="shared" si="72"/>
        <v>43089.208333332215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2018</v>
      </c>
      <c r="B464" s="50">
        <f t="shared" si="64"/>
        <v>12</v>
      </c>
      <c r="C464" s="50">
        <f t="shared" si="65"/>
        <v>20</v>
      </c>
      <c r="D464" s="50">
        <f t="shared" si="71"/>
        <v>6</v>
      </c>
      <c r="E464" s="51">
        <f t="shared" si="72"/>
        <v>43089.24999999888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2018</v>
      </c>
      <c r="B465" s="50">
        <f t="shared" si="64"/>
        <v>12</v>
      </c>
      <c r="C465" s="50">
        <f t="shared" si="65"/>
        <v>20</v>
      </c>
      <c r="D465" s="50">
        <f t="shared" si="71"/>
        <v>7</v>
      </c>
      <c r="E465" s="51">
        <f t="shared" si="72"/>
        <v>43089.291666665544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2018</v>
      </c>
      <c r="B466" s="50">
        <f t="shared" si="64"/>
        <v>12</v>
      </c>
      <c r="C466" s="50">
        <f t="shared" si="65"/>
        <v>20</v>
      </c>
      <c r="D466" s="50">
        <f t="shared" si="71"/>
        <v>8</v>
      </c>
      <c r="E466" s="51">
        <f t="shared" si="72"/>
        <v>43089.333333332208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2018</v>
      </c>
      <c r="B467" s="50">
        <f t="shared" si="64"/>
        <v>12</v>
      </c>
      <c r="C467" s="50">
        <f t="shared" si="65"/>
        <v>20</v>
      </c>
      <c r="D467" s="50">
        <f t="shared" si="71"/>
        <v>9</v>
      </c>
      <c r="E467" s="51">
        <f t="shared" si="72"/>
        <v>43089.374999998872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2018</v>
      </c>
      <c r="B468" s="50">
        <f t="shared" si="64"/>
        <v>12</v>
      </c>
      <c r="C468" s="50">
        <f t="shared" si="65"/>
        <v>20</v>
      </c>
      <c r="D468" s="50">
        <f t="shared" si="71"/>
        <v>10</v>
      </c>
      <c r="E468" s="51">
        <f t="shared" si="72"/>
        <v>43089.416666665536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2018</v>
      </c>
      <c r="B469" s="50">
        <f t="shared" si="64"/>
        <v>12</v>
      </c>
      <c r="C469" s="50">
        <f t="shared" si="65"/>
        <v>20</v>
      </c>
      <c r="D469" s="50">
        <f t="shared" si="71"/>
        <v>11</v>
      </c>
      <c r="E469" s="51">
        <f t="shared" si="72"/>
        <v>43089.458333332201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2018</v>
      </c>
      <c r="B470" s="50">
        <f t="shared" si="64"/>
        <v>12</v>
      </c>
      <c r="C470" s="50">
        <f t="shared" si="65"/>
        <v>20</v>
      </c>
      <c r="D470" s="50">
        <f t="shared" si="71"/>
        <v>12</v>
      </c>
      <c r="E470" s="51">
        <f t="shared" si="72"/>
        <v>43089.499999998865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2018</v>
      </c>
      <c r="B471" s="50">
        <f t="shared" si="64"/>
        <v>12</v>
      </c>
      <c r="C471" s="50">
        <f t="shared" si="65"/>
        <v>20</v>
      </c>
      <c r="D471" s="50">
        <f t="shared" si="71"/>
        <v>13</v>
      </c>
      <c r="E471" s="51">
        <f t="shared" si="72"/>
        <v>43089.541666665529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2018</v>
      </c>
      <c r="B472" s="50">
        <f t="shared" si="64"/>
        <v>12</v>
      </c>
      <c r="C472" s="50">
        <f t="shared" si="65"/>
        <v>20</v>
      </c>
      <c r="D472" s="50">
        <f t="shared" si="71"/>
        <v>14</v>
      </c>
      <c r="E472" s="51">
        <f t="shared" si="72"/>
        <v>43089.583333332193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2018</v>
      </c>
      <c r="B473" s="50">
        <f t="shared" si="64"/>
        <v>12</v>
      </c>
      <c r="C473" s="50">
        <f t="shared" si="65"/>
        <v>20</v>
      </c>
      <c r="D473" s="50">
        <f t="shared" si="71"/>
        <v>15</v>
      </c>
      <c r="E473" s="51">
        <f t="shared" si="72"/>
        <v>43089.624999998858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2018</v>
      </c>
      <c r="B474" s="50">
        <f t="shared" si="64"/>
        <v>12</v>
      </c>
      <c r="C474" s="50">
        <f t="shared" si="65"/>
        <v>20</v>
      </c>
      <c r="D474" s="50">
        <f t="shared" si="71"/>
        <v>16</v>
      </c>
      <c r="E474" s="51">
        <f t="shared" si="72"/>
        <v>43089.666666665522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2018</v>
      </c>
      <c r="B475" s="50">
        <f t="shared" ref="B475:B538" si="73">B474</f>
        <v>12</v>
      </c>
      <c r="C475" s="50">
        <f t="shared" ref="C475:C538" si="74">C451+1</f>
        <v>20</v>
      </c>
      <c r="D475" s="50">
        <f t="shared" si="71"/>
        <v>17</v>
      </c>
      <c r="E475" s="51">
        <f t="shared" si="72"/>
        <v>43089.708333332186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2018</v>
      </c>
      <c r="B476" s="50">
        <f t="shared" si="73"/>
        <v>12</v>
      </c>
      <c r="C476" s="50">
        <f t="shared" si="74"/>
        <v>20</v>
      </c>
      <c r="D476" s="50">
        <f t="shared" si="71"/>
        <v>18</v>
      </c>
      <c r="E476" s="51">
        <f t="shared" si="72"/>
        <v>43089.74999999885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2018</v>
      </c>
      <c r="B477" s="50">
        <f t="shared" si="73"/>
        <v>12</v>
      </c>
      <c r="C477" s="50">
        <f t="shared" si="74"/>
        <v>20</v>
      </c>
      <c r="D477" s="50">
        <f t="shared" si="71"/>
        <v>19</v>
      </c>
      <c r="E477" s="51">
        <f t="shared" si="72"/>
        <v>43089.791666665515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2018</v>
      </c>
      <c r="B478" s="50">
        <f t="shared" si="73"/>
        <v>12</v>
      </c>
      <c r="C478" s="50">
        <f t="shared" si="74"/>
        <v>20</v>
      </c>
      <c r="D478" s="50">
        <f t="shared" si="71"/>
        <v>20</v>
      </c>
      <c r="E478" s="51">
        <f t="shared" si="72"/>
        <v>43089.833333332179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2018</v>
      </c>
      <c r="B479" s="50">
        <f t="shared" si="73"/>
        <v>12</v>
      </c>
      <c r="C479" s="50">
        <f t="shared" si="74"/>
        <v>20</v>
      </c>
      <c r="D479" s="50">
        <f t="shared" si="71"/>
        <v>21</v>
      </c>
      <c r="E479" s="51">
        <f t="shared" si="72"/>
        <v>43089.874999998843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2018</v>
      </c>
      <c r="B480" s="50">
        <f t="shared" si="73"/>
        <v>12</v>
      </c>
      <c r="C480" s="50">
        <f t="shared" si="74"/>
        <v>20</v>
      </c>
      <c r="D480" s="50">
        <f t="shared" si="71"/>
        <v>22</v>
      </c>
      <c r="E480" s="51">
        <f t="shared" si="72"/>
        <v>43089.916666665507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2018</v>
      </c>
      <c r="B481" s="50">
        <f t="shared" si="73"/>
        <v>12</v>
      </c>
      <c r="C481" s="50">
        <f t="shared" si="74"/>
        <v>20</v>
      </c>
      <c r="D481" s="50">
        <f t="shared" si="71"/>
        <v>23</v>
      </c>
      <c r="E481" s="51">
        <f t="shared" si="72"/>
        <v>43089.958333332172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2018</v>
      </c>
      <c r="B482" s="50">
        <f t="shared" si="73"/>
        <v>12</v>
      </c>
      <c r="C482" s="50">
        <f t="shared" si="74"/>
        <v>21</v>
      </c>
      <c r="D482" s="50">
        <f t="shared" si="71"/>
        <v>0</v>
      </c>
      <c r="E482" s="51">
        <f t="shared" si="72"/>
        <v>43089.999999998836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2018</v>
      </c>
      <c r="B483" s="50">
        <f t="shared" si="73"/>
        <v>12</v>
      </c>
      <c r="C483" s="50">
        <f t="shared" si="74"/>
        <v>21</v>
      </c>
      <c r="D483" s="50">
        <f t="shared" si="71"/>
        <v>1</v>
      </c>
      <c r="E483" s="51">
        <f t="shared" si="72"/>
        <v>43090.0416666655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2018</v>
      </c>
      <c r="B484" s="50">
        <f t="shared" si="73"/>
        <v>12</v>
      </c>
      <c r="C484" s="50">
        <f t="shared" si="74"/>
        <v>21</v>
      </c>
      <c r="D484" s="50">
        <f t="shared" si="71"/>
        <v>2</v>
      </c>
      <c r="E484" s="51">
        <f t="shared" si="72"/>
        <v>43090.083333332164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2018</v>
      </c>
      <c r="B485" s="50">
        <f t="shared" si="73"/>
        <v>12</v>
      </c>
      <c r="C485" s="50">
        <f t="shared" si="74"/>
        <v>21</v>
      </c>
      <c r="D485" s="50">
        <f t="shared" si="71"/>
        <v>3</v>
      </c>
      <c r="E485" s="51">
        <f t="shared" si="72"/>
        <v>43090.124999998829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2018</v>
      </c>
      <c r="B486" s="50">
        <f t="shared" si="73"/>
        <v>12</v>
      </c>
      <c r="C486" s="50">
        <f t="shared" si="74"/>
        <v>21</v>
      </c>
      <c r="D486" s="50">
        <f t="shared" si="71"/>
        <v>4</v>
      </c>
      <c r="E486" s="51">
        <f t="shared" si="72"/>
        <v>43090.166666665493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2018</v>
      </c>
      <c r="B487" s="50">
        <f t="shared" si="73"/>
        <v>12</v>
      </c>
      <c r="C487" s="50">
        <f t="shared" si="74"/>
        <v>21</v>
      </c>
      <c r="D487" s="50">
        <f t="shared" si="71"/>
        <v>5</v>
      </c>
      <c r="E487" s="51">
        <f t="shared" si="72"/>
        <v>43090.208333332157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2018</v>
      </c>
      <c r="B488" s="50">
        <f t="shared" si="73"/>
        <v>12</v>
      </c>
      <c r="C488" s="50">
        <f t="shared" si="74"/>
        <v>21</v>
      </c>
      <c r="D488" s="50">
        <f t="shared" si="71"/>
        <v>6</v>
      </c>
      <c r="E488" s="51">
        <f t="shared" si="72"/>
        <v>43090.249999998821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2018</v>
      </c>
      <c r="B489" s="50">
        <f t="shared" si="73"/>
        <v>12</v>
      </c>
      <c r="C489" s="50">
        <f t="shared" si="74"/>
        <v>21</v>
      </c>
      <c r="D489" s="50">
        <f t="shared" si="71"/>
        <v>7</v>
      </c>
      <c r="E489" s="51">
        <f t="shared" si="72"/>
        <v>43090.291666665486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2018</v>
      </c>
      <c r="B490" s="50">
        <f t="shared" si="73"/>
        <v>12</v>
      </c>
      <c r="C490" s="50">
        <f t="shared" si="74"/>
        <v>21</v>
      </c>
      <c r="D490" s="50">
        <f t="shared" si="71"/>
        <v>8</v>
      </c>
      <c r="E490" s="51">
        <f t="shared" si="72"/>
        <v>43090.33333333215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2018</v>
      </c>
      <c r="B491" s="50">
        <f t="shared" si="73"/>
        <v>12</v>
      </c>
      <c r="C491" s="50">
        <f t="shared" si="74"/>
        <v>21</v>
      </c>
      <c r="D491" s="50">
        <f t="shared" si="71"/>
        <v>9</v>
      </c>
      <c r="E491" s="51">
        <f t="shared" si="72"/>
        <v>43090.374999998814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2018</v>
      </c>
      <c r="B492" s="50">
        <f t="shared" si="73"/>
        <v>12</v>
      </c>
      <c r="C492" s="50">
        <f t="shared" si="74"/>
        <v>21</v>
      </c>
      <c r="D492" s="50">
        <f t="shared" si="71"/>
        <v>10</v>
      </c>
      <c r="E492" s="51">
        <f t="shared" si="72"/>
        <v>43090.416666665478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2018</v>
      </c>
      <c r="B493" s="50">
        <f t="shared" si="73"/>
        <v>12</v>
      </c>
      <c r="C493" s="50">
        <f t="shared" si="74"/>
        <v>21</v>
      </c>
      <c r="D493" s="50">
        <f t="shared" si="71"/>
        <v>11</v>
      </c>
      <c r="E493" s="51">
        <f t="shared" si="72"/>
        <v>43090.458333332143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2018</v>
      </c>
      <c r="B494" s="50">
        <f t="shared" si="73"/>
        <v>12</v>
      </c>
      <c r="C494" s="50">
        <f t="shared" si="74"/>
        <v>21</v>
      </c>
      <c r="D494" s="50">
        <f t="shared" si="71"/>
        <v>12</v>
      </c>
      <c r="E494" s="51">
        <f t="shared" si="72"/>
        <v>43090.499999998807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2018</v>
      </c>
      <c r="B495" s="50">
        <f t="shared" si="73"/>
        <v>12</v>
      </c>
      <c r="C495" s="50">
        <f t="shared" si="74"/>
        <v>21</v>
      </c>
      <c r="D495" s="50">
        <f t="shared" si="71"/>
        <v>13</v>
      </c>
      <c r="E495" s="51">
        <f t="shared" si="72"/>
        <v>43090.541666665471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2018</v>
      </c>
      <c r="B496" s="50">
        <f t="shared" si="73"/>
        <v>12</v>
      </c>
      <c r="C496" s="50">
        <f t="shared" si="74"/>
        <v>21</v>
      </c>
      <c r="D496" s="50">
        <f t="shared" si="71"/>
        <v>14</v>
      </c>
      <c r="E496" s="51">
        <f t="shared" si="72"/>
        <v>43090.583333332135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2018</v>
      </c>
      <c r="B497" s="50">
        <f t="shared" si="73"/>
        <v>12</v>
      </c>
      <c r="C497" s="50">
        <f t="shared" si="74"/>
        <v>21</v>
      </c>
      <c r="D497" s="50">
        <f t="shared" si="71"/>
        <v>15</v>
      </c>
      <c r="E497" s="51">
        <f t="shared" si="72"/>
        <v>43090.624999998799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2018</v>
      </c>
      <c r="B498" s="50">
        <f t="shared" si="73"/>
        <v>12</v>
      </c>
      <c r="C498" s="50">
        <f t="shared" si="74"/>
        <v>21</v>
      </c>
      <c r="D498" s="50">
        <f t="shared" si="71"/>
        <v>16</v>
      </c>
      <c r="E498" s="51">
        <f t="shared" si="72"/>
        <v>43090.666666665464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2018</v>
      </c>
      <c r="B499" s="50">
        <f t="shared" si="73"/>
        <v>12</v>
      </c>
      <c r="C499" s="50">
        <f t="shared" si="74"/>
        <v>21</v>
      </c>
      <c r="D499" s="50">
        <f t="shared" si="71"/>
        <v>17</v>
      </c>
      <c r="E499" s="51">
        <f t="shared" si="72"/>
        <v>43090.708333332128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2018</v>
      </c>
      <c r="B500" s="50">
        <f t="shared" si="73"/>
        <v>12</v>
      </c>
      <c r="C500" s="50">
        <f t="shared" si="74"/>
        <v>21</v>
      </c>
      <c r="D500" s="50">
        <f t="shared" si="71"/>
        <v>18</v>
      </c>
      <c r="E500" s="51">
        <f t="shared" si="72"/>
        <v>43090.749999998792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2018</v>
      </c>
      <c r="B501" s="50">
        <f t="shared" si="73"/>
        <v>12</v>
      </c>
      <c r="C501" s="50">
        <f t="shared" si="74"/>
        <v>21</v>
      </c>
      <c r="D501" s="50">
        <f t="shared" si="71"/>
        <v>19</v>
      </c>
      <c r="E501" s="51">
        <f t="shared" si="72"/>
        <v>43090.791666665456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2018</v>
      </c>
      <c r="B502" s="50">
        <f t="shared" si="73"/>
        <v>12</v>
      </c>
      <c r="C502" s="50">
        <f t="shared" si="74"/>
        <v>21</v>
      </c>
      <c r="D502" s="50">
        <f t="shared" si="71"/>
        <v>20</v>
      </c>
      <c r="E502" s="51">
        <f t="shared" si="72"/>
        <v>43090.833333332121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2018</v>
      </c>
      <c r="B503" s="50">
        <f t="shared" si="73"/>
        <v>12</v>
      </c>
      <c r="C503" s="50">
        <f t="shared" si="74"/>
        <v>21</v>
      </c>
      <c r="D503" s="50">
        <f t="shared" si="71"/>
        <v>21</v>
      </c>
      <c r="E503" s="51">
        <f t="shared" si="72"/>
        <v>43090.874999998785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2018</v>
      </c>
      <c r="B504" s="50">
        <f t="shared" si="73"/>
        <v>12</v>
      </c>
      <c r="C504" s="50">
        <f t="shared" si="74"/>
        <v>21</v>
      </c>
      <c r="D504" s="50">
        <f t="shared" si="71"/>
        <v>22</v>
      </c>
      <c r="E504" s="51">
        <f t="shared" si="72"/>
        <v>43090.916666665449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2018</v>
      </c>
      <c r="B505" s="50">
        <f t="shared" si="73"/>
        <v>12</v>
      </c>
      <c r="C505" s="50">
        <f t="shared" si="74"/>
        <v>21</v>
      </c>
      <c r="D505" s="50">
        <f t="shared" si="71"/>
        <v>23</v>
      </c>
      <c r="E505" s="51">
        <f t="shared" si="72"/>
        <v>43090.958333332113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2018</v>
      </c>
      <c r="B506" s="50">
        <f t="shared" si="73"/>
        <v>12</v>
      </c>
      <c r="C506" s="50">
        <f t="shared" si="74"/>
        <v>22</v>
      </c>
      <c r="D506" s="50">
        <f t="shared" si="71"/>
        <v>0</v>
      </c>
      <c r="E506" s="51">
        <f t="shared" si="72"/>
        <v>43090.999999998778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2018</v>
      </c>
      <c r="B507" s="50">
        <f t="shared" si="73"/>
        <v>12</v>
      </c>
      <c r="C507" s="50">
        <f t="shared" si="74"/>
        <v>22</v>
      </c>
      <c r="D507" s="50">
        <f t="shared" si="71"/>
        <v>1</v>
      </c>
      <c r="E507" s="51">
        <f t="shared" si="72"/>
        <v>43091.041666665442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2018</v>
      </c>
      <c r="B508" s="50">
        <f t="shared" si="73"/>
        <v>12</v>
      </c>
      <c r="C508" s="50">
        <f t="shared" si="74"/>
        <v>22</v>
      </c>
      <c r="D508" s="50">
        <f t="shared" si="71"/>
        <v>2</v>
      </c>
      <c r="E508" s="51">
        <f t="shared" si="72"/>
        <v>43091.083333332106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2018</v>
      </c>
      <c r="B509" s="50">
        <f t="shared" si="73"/>
        <v>12</v>
      </c>
      <c r="C509" s="50">
        <f t="shared" si="74"/>
        <v>22</v>
      </c>
      <c r="D509" s="50">
        <f t="shared" si="71"/>
        <v>3</v>
      </c>
      <c r="E509" s="51">
        <f t="shared" si="72"/>
        <v>43091.12499999877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2018</v>
      </c>
      <c r="B510" s="50">
        <f t="shared" si="73"/>
        <v>12</v>
      </c>
      <c r="C510" s="50">
        <f t="shared" si="74"/>
        <v>22</v>
      </c>
      <c r="D510" s="50">
        <f t="shared" si="71"/>
        <v>4</v>
      </c>
      <c r="E510" s="51">
        <f t="shared" si="72"/>
        <v>43091.166666665435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2018</v>
      </c>
      <c r="B511" s="50">
        <f t="shared" si="73"/>
        <v>12</v>
      </c>
      <c r="C511" s="50">
        <f t="shared" si="74"/>
        <v>22</v>
      </c>
      <c r="D511" s="50">
        <f t="shared" si="71"/>
        <v>5</v>
      </c>
      <c r="E511" s="51">
        <f t="shared" si="72"/>
        <v>43091.208333332099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2018</v>
      </c>
      <c r="B512" s="50">
        <f t="shared" si="73"/>
        <v>12</v>
      </c>
      <c r="C512" s="50">
        <f t="shared" si="74"/>
        <v>22</v>
      </c>
      <c r="D512" s="50">
        <f t="shared" si="71"/>
        <v>6</v>
      </c>
      <c r="E512" s="51">
        <f t="shared" si="72"/>
        <v>43091.249999998763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2018</v>
      </c>
      <c r="B513" s="50">
        <f t="shared" si="73"/>
        <v>12</v>
      </c>
      <c r="C513" s="50">
        <f t="shared" si="74"/>
        <v>22</v>
      </c>
      <c r="D513" s="50">
        <f t="shared" si="71"/>
        <v>7</v>
      </c>
      <c r="E513" s="51">
        <f t="shared" si="72"/>
        <v>43091.291666665427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2018</v>
      </c>
      <c r="B514" s="50">
        <f t="shared" si="73"/>
        <v>12</v>
      </c>
      <c r="C514" s="50">
        <f t="shared" si="74"/>
        <v>22</v>
      </c>
      <c r="D514" s="50">
        <f t="shared" si="71"/>
        <v>8</v>
      </c>
      <c r="E514" s="51">
        <f t="shared" si="72"/>
        <v>43091.333333332092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12</v>
      </c>
      <c r="C515" s="50">
        <f t="shared" si="74"/>
        <v>22</v>
      </c>
      <c r="D515" s="50">
        <f t="shared" si="71"/>
        <v>9</v>
      </c>
      <c r="E515" s="51">
        <f t="shared" si="72"/>
        <v>43091.374999998756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2018</v>
      </c>
      <c r="B516" s="50">
        <f t="shared" si="73"/>
        <v>12</v>
      </c>
      <c r="C516" s="50">
        <f t="shared" si="74"/>
        <v>22</v>
      </c>
      <c r="D516" s="50">
        <f t="shared" ref="D516:D579" si="80">IF(D515=23,0,D515+1)</f>
        <v>10</v>
      </c>
      <c r="E516" s="51">
        <f t="shared" ref="E516:E579" si="81">E515+0.0416666666666666</f>
        <v>43091.41666666542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2018</v>
      </c>
      <c r="B517" s="50">
        <f t="shared" si="73"/>
        <v>12</v>
      </c>
      <c r="C517" s="50">
        <f t="shared" si="74"/>
        <v>22</v>
      </c>
      <c r="D517" s="50">
        <f t="shared" si="80"/>
        <v>11</v>
      </c>
      <c r="E517" s="51">
        <f t="shared" si="81"/>
        <v>43091.458333332084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2018</v>
      </c>
      <c r="B518" s="50">
        <f t="shared" si="73"/>
        <v>12</v>
      </c>
      <c r="C518" s="50">
        <f t="shared" si="74"/>
        <v>22</v>
      </c>
      <c r="D518" s="50">
        <f t="shared" si="80"/>
        <v>12</v>
      </c>
      <c r="E518" s="51">
        <f t="shared" si="81"/>
        <v>43091.499999998749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2018</v>
      </c>
      <c r="B519" s="50">
        <f t="shared" si="73"/>
        <v>12</v>
      </c>
      <c r="C519" s="50">
        <f t="shared" si="74"/>
        <v>22</v>
      </c>
      <c r="D519" s="50">
        <f t="shared" si="80"/>
        <v>13</v>
      </c>
      <c r="E519" s="51">
        <f t="shared" si="81"/>
        <v>43091.541666665413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2018</v>
      </c>
      <c r="B520" s="50">
        <f t="shared" si="73"/>
        <v>12</v>
      </c>
      <c r="C520" s="50">
        <f t="shared" si="74"/>
        <v>22</v>
      </c>
      <c r="D520" s="50">
        <f t="shared" si="80"/>
        <v>14</v>
      </c>
      <c r="E520" s="51">
        <f t="shared" si="81"/>
        <v>43091.583333332077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2018</v>
      </c>
      <c r="B521" s="50">
        <f t="shared" si="73"/>
        <v>12</v>
      </c>
      <c r="C521" s="50">
        <f t="shared" si="74"/>
        <v>22</v>
      </c>
      <c r="D521" s="50">
        <f t="shared" si="80"/>
        <v>15</v>
      </c>
      <c r="E521" s="51">
        <f t="shared" si="81"/>
        <v>43091.624999998741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2018</v>
      </c>
      <c r="B522" s="50">
        <f t="shared" si="73"/>
        <v>12</v>
      </c>
      <c r="C522" s="50">
        <f t="shared" si="74"/>
        <v>22</v>
      </c>
      <c r="D522" s="50">
        <f t="shared" si="80"/>
        <v>16</v>
      </c>
      <c r="E522" s="51">
        <f t="shared" si="81"/>
        <v>43091.666666665406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2018</v>
      </c>
      <c r="B523" s="50">
        <f t="shared" si="73"/>
        <v>12</v>
      </c>
      <c r="C523" s="50">
        <f t="shared" si="74"/>
        <v>22</v>
      </c>
      <c r="D523" s="50">
        <f t="shared" si="80"/>
        <v>17</v>
      </c>
      <c r="E523" s="51">
        <f t="shared" si="81"/>
        <v>43091.70833333207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2018</v>
      </c>
      <c r="B524" s="50">
        <f t="shared" si="73"/>
        <v>12</v>
      </c>
      <c r="C524" s="50">
        <f t="shared" si="74"/>
        <v>22</v>
      </c>
      <c r="D524" s="50">
        <f t="shared" si="80"/>
        <v>18</v>
      </c>
      <c r="E524" s="51">
        <f t="shared" si="81"/>
        <v>43091.749999998734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2018</v>
      </c>
      <c r="B525" s="50">
        <f t="shared" si="73"/>
        <v>12</v>
      </c>
      <c r="C525" s="50">
        <f t="shared" si="74"/>
        <v>22</v>
      </c>
      <c r="D525" s="50">
        <f t="shared" si="80"/>
        <v>19</v>
      </c>
      <c r="E525" s="51">
        <f t="shared" si="81"/>
        <v>43091.791666665398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2018</v>
      </c>
      <c r="B526" s="50">
        <f t="shared" si="73"/>
        <v>12</v>
      </c>
      <c r="C526" s="50">
        <f t="shared" si="74"/>
        <v>22</v>
      </c>
      <c r="D526" s="50">
        <f t="shared" si="80"/>
        <v>20</v>
      </c>
      <c r="E526" s="51">
        <f t="shared" si="81"/>
        <v>43091.833333332062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2018</v>
      </c>
      <c r="B527" s="50">
        <f t="shared" si="73"/>
        <v>12</v>
      </c>
      <c r="C527" s="50">
        <f t="shared" si="74"/>
        <v>22</v>
      </c>
      <c r="D527" s="50">
        <f t="shared" si="80"/>
        <v>21</v>
      </c>
      <c r="E527" s="51">
        <f t="shared" si="81"/>
        <v>43091.874999998727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2018</v>
      </c>
      <c r="B528" s="50">
        <f t="shared" si="73"/>
        <v>12</v>
      </c>
      <c r="C528" s="50">
        <f t="shared" si="74"/>
        <v>22</v>
      </c>
      <c r="D528" s="50">
        <f t="shared" si="80"/>
        <v>22</v>
      </c>
      <c r="E528" s="51">
        <f t="shared" si="81"/>
        <v>43091.916666665391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2018</v>
      </c>
      <c r="B529" s="50">
        <f t="shared" si="73"/>
        <v>12</v>
      </c>
      <c r="C529" s="50">
        <f t="shared" si="74"/>
        <v>22</v>
      </c>
      <c r="D529" s="50">
        <f t="shared" si="80"/>
        <v>23</v>
      </c>
      <c r="E529" s="51">
        <f t="shared" si="81"/>
        <v>43091.958333332055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2018</v>
      </c>
      <c r="B530" s="50">
        <f t="shared" si="73"/>
        <v>12</v>
      </c>
      <c r="C530" s="50">
        <f t="shared" si="74"/>
        <v>23</v>
      </c>
      <c r="D530" s="50">
        <f t="shared" si="80"/>
        <v>0</v>
      </c>
      <c r="E530" s="51">
        <f t="shared" si="81"/>
        <v>43091.999999998719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2018</v>
      </c>
      <c r="B531" s="50">
        <f t="shared" si="73"/>
        <v>12</v>
      </c>
      <c r="C531" s="50">
        <f t="shared" si="74"/>
        <v>23</v>
      </c>
      <c r="D531" s="50">
        <f t="shared" si="80"/>
        <v>1</v>
      </c>
      <c r="E531" s="51">
        <f t="shared" si="81"/>
        <v>43092.041666665384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2018</v>
      </c>
      <c r="B532" s="50">
        <f t="shared" si="73"/>
        <v>12</v>
      </c>
      <c r="C532" s="50">
        <f t="shared" si="74"/>
        <v>23</v>
      </c>
      <c r="D532" s="50">
        <f t="shared" si="80"/>
        <v>2</v>
      </c>
      <c r="E532" s="51">
        <f t="shared" si="81"/>
        <v>43092.083333332048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2018</v>
      </c>
      <c r="B533" s="50">
        <f t="shared" si="73"/>
        <v>12</v>
      </c>
      <c r="C533" s="50">
        <f t="shared" si="74"/>
        <v>23</v>
      </c>
      <c r="D533" s="50">
        <f t="shared" si="80"/>
        <v>3</v>
      </c>
      <c r="E533" s="51">
        <f t="shared" si="81"/>
        <v>43092.124999998712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2018</v>
      </c>
      <c r="B534" s="50">
        <f t="shared" si="73"/>
        <v>12</v>
      </c>
      <c r="C534" s="50">
        <f t="shared" si="74"/>
        <v>23</v>
      </c>
      <c r="D534" s="50">
        <f t="shared" si="80"/>
        <v>4</v>
      </c>
      <c r="E534" s="51">
        <f t="shared" si="81"/>
        <v>43092.166666665376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2018</v>
      </c>
      <c r="B535" s="50">
        <f t="shared" si="73"/>
        <v>12</v>
      </c>
      <c r="C535" s="50">
        <f t="shared" si="74"/>
        <v>23</v>
      </c>
      <c r="D535" s="50">
        <f t="shared" si="80"/>
        <v>5</v>
      </c>
      <c r="E535" s="51">
        <f t="shared" si="81"/>
        <v>43092.208333332041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2018</v>
      </c>
      <c r="B536" s="50">
        <f t="shared" si="73"/>
        <v>12</v>
      </c>
      <c r="C536" s="50">
        <f t="shared" si="74"/>
        <v>23</v>
      </c>
      <c r="D536" s="50">
        <f t="shared" si="80"/>
        <v>6</v>
      </c>
      <c r="E536" s="51">
        <f t="shared" si="81"/>
        <v>43092.249999998705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2018</v>
      </c>
      <c r="B537" s="50">
        <f t="shared" si="73"/>
        <v>12</v>
      </c>
      <c r="C537" s="50">
        <f t="shared" si="74"/>
        <v>23</v>
      </c>
      <c r="D537" s="50">
        <f t="shared" si="80"/>
        <v>7</v>
      </c>
      <c r="E537" s="51">
        <f t="shared" si="81"/>
        <v>43092.291666665369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2018</v>
      </c>
      <c r="B538" s="50">
        <f t="shared" si="73"/>
        <v>12</v>
      </c>
      <c r="C538" s="50">
        <f t="shared" si="74"/>
        <v>23</v>
      </c>
      <c r="D538" s="50">
        <f t="shared" si="80"/>
        <v>8</v>
      </c>
      <c r="E538" s="51">
        <f t="shared" si="81"/>
        <v>43092.333333332033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2018</v>
      </c>
      <c r="B539" s="50">
        <f t="shared" ref="B539:B602" si="82">B538</f>
        <v>12</v>
      </c>
      <c r="C539" s="50">
        <f t="shared" ref="C539:C602" si="83">C515+1</f>
        <v>23</v>
      </c>
      <c r="D539" s="50">
        <f t="shared" si="80"/>
        <v>9</v>
      </c>
      <c r="E539" s="51">
        <f t="shared" si="81"/>
        <v>43092.374999998698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2018</v>
      </c>
      <c r="B540" s="50">
        <f t="shared" si="82"/>
        <v>12</v>
      </c>
      <c r="C540" s="50">
        <f t="shared" si="83"/>
        <v>23</v>
      </c>
      <c r="D540" s="50">
        <f t="shared" si="80"/>
        <v>10</v>
      </c>
      <c r="E540" s="51">
        <f t="shared" si="81"/>
        <v>43092.416666665362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2018</v>
      </c>
      <c r="B541" s="50">
        <f t="shared" si="82"/>
        <v>12</v>
      </c>
      <c r="C541" s="50">
        <f t="shared" si="83"/>
        <v>23</v>
      </c>
      <c r="D541" s="50">
        <f t="shared" si="80"/>
        <v>11</v>
      </c>
      <c r="E541" s="51">
        <f t="shared" si="81"/>
        <v>43092.458333332026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2018</v>
      </c>
      <c r="B542" s="50">
        <f t="shared" si="82"/>
        <v>12</v>
      </c>
      <c r="C542" s="50">
        <f t="shared" si="83"/>
        <v>23</v>
      </c>
      <c r="D542" s="50">
        <f t="shared" si="80"/>
        <v>12</v>
      </c>
      <c r="E542" s="51">
        <f t="shared" si="81"/>
        <v>43092.49999999869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2018</v>
      </c>
      <c r="B543" s="50">
        <f t="shared" si="82"/>
        <v>12</v>
      </c>
      <c r="C543" s="50">
        <f t="shared" si="83"/>
        <v>23</v>
      </c>
      <c r="D543" s="50">
        <f t="shared" si="80"/>
        <v>13</v>
      </c>
      <c r="E543" s="51">
        <f t="shared" si="81"/>
        <v>43092.541666665355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2018</v>
      </c>
      <c r="B544" s="50">
        <f t="shared" si="82"/>
        <v>12</v>
      </c>
      <c r="C544" s="50">
        <f t="shared" si="83"/>
        <v>23</v>
      </c>
      <c r="D544" s="50">
        <f t="shared" si="80"/>
        <v>14</v>
      </c>
      <c r="E544" s="51">
        <f t="shared" si="81"/>
        <v>43092.583333332019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2018</v>
      </c>
      <c r="B545" s="50">
        <f t="shared" si="82"/>
        <v>12</v>
      </c>
      <c r="C545" s="50">
        <f t="shared" si="83"/>
        <v>23</v>
      </c>
      <c r="D545" s="50">
        <f t="shared" si="80"/>
        <v>15</v>
      </c>
      <c r="E545" s="51">
        <f t="shared" si="81"/>
        <v>43092.624999998683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2018</v>
      </c>
      <c r="B546" s="50">
        <f t="shared" si="82"/>
        <v>12</v>
      </c>
      <c r="C546" s="50">
        <f t="shared" si="83"/>
        <v>23</v>
      </c>
      <c r="D546" s="50">
        <f t="shared" si="80"/>
        <v>16</v>
      </c>
      <c r="E546" s="51">
        <f t="shared" si="81"/>
        <v>43092.666666665347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2018</v>
      </c>
      <c r="B547" s="50">
        <f t="shared" si="82"/>
        <v>12</v>
      </c>
      <c r="C547" s="50">
        <f t="shared" si="83"/>
        <v>23</v>
      </c>
      <c r="D547" s="50">
        <f t="shared" si="80"/>
        <v>17</v>
      </c>
      <c r="E547" s="51">
        <f t="shared" si="81"/>
        <v>43092.708333332012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2018</v>
      </c>
      <c r="B548" s="50">
        <f t="shared" si="82"/>
        <v>12</v>
      </c>
      <c r="C548" s="50">
        <f t="shared" si="83"/>
        <v>23</v>
      </c>
      <c r="D548" s="50">
        <f t="shared" si="80"/>
        <v>18</v>
      </c>
      <c r="E548" s="51">
        <f t="shared" si="81"/>
        <v>43092.749999998676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2018</v>
      </c>
      <c r="B549" s="50">
        <f t="shared" si="82"/>
        <v>12</v>
      </c>
      <c r="C549" s="50">
        <f t="shared" si="83"/>
        <v>23</v>
      </c>
      <c r="D549" s="50">
        <f t="shared" si="80"/>
        <v>19</v>
      </c>
      <c r="E549" s="51">
        <f t="shared" si="81"/>
        <v>43092.79166666534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2018</v>
      </c>
      <c r="B550" s="50">
        <f t="shared" si="82"/>
        <v>12</v>
      </c>
      <c r="C550" s="50">
        <f t="shared" si="83"/>
        <v>23</v>
      </c>
      <c r="D550" s="50">
        <f t="shared" si="80"/>
        <v>20</v>
      </c>
      <c r="E550" s="51">
        <f t="shared" si="81"/>
        <v>43092.833333332004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2018</v>
      </c>
      <c r="B551" s="50">
        <f t="shared" si="82"/>
        <v>12</v>
      </c>
      <c r="C551" s="50">
        <f t="shared" si="83"/>
        <v>23</v>
      </c>
      <c r="D551" s="50">
        <f t="shared" si="80"/>
        <v>21</v>
      </c>
      <c r="E551" s="51">
        <f t="shared" si="81"/>
        <v>43092.874999998668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2018</v>
      </c>
      <c r="B552" s="50">
        <f t="shared" si="82"/>
        <v>12</v>
      </c>
      <c r="C552" s="50">
        <f t="shared" si="83"/>
        <v>23</v>
      </c>
      <c r="D552" s="50">
        <f t="shared" si="80"/>
        <v>22</v>
      </c>
      <c r="E552" s="51">
        <f t="shared" si="81"/>
        <v>43092.916666665333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2018</v>
      </c>
      <c r="B553" s="50">
        <f t="shared" si="82"/>
        <v>12</v>
      </c>
      <c r="C553" s="50">
        <f t="shared" si="83"/>
        <v>23</v>
      </c>
      <c r="D553" s="50">
        <f t="shared" si="80"/>
        <v>23</v>
      </c>
      <c r="E553" s="51">
        <f t="shared" si="81"/>
        <v>43092.958333331997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2018</v>
      </c>
      <c r="B554" s="50">
        <f t="shared" si="82"/>
        <v>12</v>
      </c>
      <c r="C554" s="50">
        <f t="shared" si="83"/>
        <v>24</v>
      </c>
      <c r="D554" s="50">
        <f t="shared" si="80"/>
        <v>0</v>
      </c>
      <c r="E554" s="51">
        <f t="shared" si="81"/>
        <v>43092.999999998661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2018</v>
      </c>
      <c r="B555" s="50">
        <f t="shared" si="82"/>
        <v>12</v>
      </c>
      <c r="C555" s="50">
        <f t="shared" si="83"/>
        <v>24</v>
      </c>
      <c r="D555" s="50">
        <f t="shared" si="80"/>
        <v>1</v>
      </c>
      <c r="E555" s="51">
        <f t="shared" si="81"/>
        <v>43093.041666665325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2018</v>
      </c>
      <c r="B556" s="50">
        <f t="shared" si="82"/>
        <v>12</v>
      </c>
      <c r="C556" s="50">
        <f t="shared" si="83"/>
        <v>24</v>
      </c>
      <c r="D556" s="50">
        <f t="shared" si="80"/>
        <v>2</v>
      </c>
      <c r="E556" s="51">
        <f t="shared" si="81"/>
        <v>43093.08333333199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2018</v>
      </c>
      <c r="B557" s="50">
        <f t="shared" si="82"/>
        <v>12</v>
      </c>
      <c r="C557" s="50">
        <f t="shared" si="83"/>
        <v>24</v>
      </c>
      <c r="D557" s="50">
        <f t="shared" si="80"/>
        <v>3</v>
      </c>
      <c r="E557" s="51">
        <f t="shared" si="81"/>
        <v>43093.124999998654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2018</v>
      </c>
      <c r="B558" s="50">
        <f t="shared" si="82"/>
        <v>12</v>
      </c>
      <c r="C558" s="50">
        <f t="shared" si="83"/>
        <v>24</v>
      </c>
      <c r="D558" s="50">
        <f t="shared" si="80"/>
        <v>4</v>
      </c>
      <c r="E558" s="51">
        <f t="shared" si="81"/>
        <v>43093.166666665318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2018</v>
      </c>
      <c r="B559" s="50">
        <f t="shared" si="82"/>
        <v>12</v>
      </c>
      <c r="C559" s="50">
        <f t="shared" si="83"/>
        <v>24</v>
      </c>
      <c r="D559" s="50">
        <f t="shared" si="80"/>
        <v>5</v>
      </c>
      <c r="E559" s="51">
        <f t="shared" si="81"/>
        <v>43093.208333331982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2018</v>
      </c>
      <c r="B560" s="50">
        <f t="shared" si="82"/>
        <v>12</v>
      </c>
      <c r="C560" s="50">
        <f t="shared" si="83"/>
        <v>24</v>
      </c>
      <c r="D560" s="50">
        <f t="shared" si="80"/>
        <v>6</v>
      </c>
      <c r="E560" s="51">
        <f t="shared" si="81"/>
        <v>43093.249999998647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2018</v>
      </c>
      <c r="B561" s="50">
        <f t="shared" si="82"/>
        <v>12</v>
      </c>
      <c r="C561" s="50">
        <f t="shared" si="83"/>
        <v>24</v>
      </c>
      <c r="D561" s="50">
        <f t="shared" si="80"/>
        <v>7</v>
      </c>
      <c r="E561" s="51">
        <f t="shared" si="81"/>
        <v>43093.291666665311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2018</v>
      </c>
      <c r="B562" s="50">
        <f t="shared" si="82"/>
        <v>12</v>
      </c>
      <c r="C562" s="50">
        <f t="shared" si="83"/>
        <v>24</v>
      </c>
      <c r="D562" s="50">
        <f t="shared" si="80"/>
        <v>8</v>
      </c>
      <c r="E562" s="51">
        <f t="shared" si="81"/>
        <v>43093.333333331975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2018</v>
      </c>
      <c r="B563" s="50">
        <f t="shared" si="82"/>
        <v>12</v>
      </c>
      <c r="C563" s="50">
        <f t="shared" si="83"/>
        <v>24</v>
      </c>
      <c r="D563" s="50">
        <f t="shared" si="80"/>
        <v>9</v>
      </c>
      <c r="E563" s="51">
        <f t="shared" si="81"/>
        <v>43093.374999998639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2018</v>
      </c>
      <c r="B564" s="50">
        <f t="shared" si="82"/>
        <v>12</v>
      </c>
      <c r="C564" s="50">
        <f t="shared" si="83"/>
        <v>24</v>
      </c>
      <c r="D564" s="50">
        <f t="shared" si="80"/>
        <v>10</v>
      </c>
      <c r="E564" s="51">
        <f t="shared" si="81"/>
        <v>43093.416666665304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2018</v>
      </c>
      <c r="B565" s="50">
        <f t="shared" si="82"/>
        <v>12</v>
      </c>
      <c r="C565" s="50">
        <f t="shared" si="83"/>
        <v>24</v>
      </c>
      <c r="D565" s="50">
        <f t="shared" si="80"/>
        <v>11</v>
      </c>
      <c r="E565" s="51">
        <f t="shared" si="81"/>
        <v>43093.458333331968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2018</v>
      </c>
      <c r="B566" s="50">
        <f t="shared" si="82"/>
        <v>12</v>
      </c>
      <c r="C566" s="50">
        <f t="shared" si="83"/>
        <v>24</v>
      </c>
      <c r="D566" s="50">
        <f t="shared" si="80"/>
        <v>12</v>
      </c>
      <c r="E566" s="51">
        <f t="shared" si="81"/>
        <v>43093.499999998632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2018</v>
      </c>
      <c r="B567" s="50">
        <f t="shared" si="82"/>
        <v>12</v>
      </c>
      <c r="C567" s="50">
        <f t="shared" si="83"/>
        <v>24</v>
      </c>
      <c r="D567" s="50">
        <f t="shared" si="80"/>
        <v>13</v>
      </c>
      <c r="E567" s="51">
        <f t="shared" si="81"/>
        <v>43093.541666665296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2018</v>
      </c>
      <c r="B568" s="50">
        <f t="shared" si="82"/>
        <v>12</v>
      </c>
      <c r="C568" s="50">
        <f t="shared" si="83"/>
        <v>24</v>
      </c>
      <c r="D568" s="50">
        <f t="shared" si="80"/>
        <v>14</v>
      </c>
      <c r="E568" s="51">
        <f t="shared" si="81"/>
        <v>43093.583333331961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2018</v>
      </c>
      <c r="B569" s="50">
        <f t="shared" si="82"/>
        <v>12</v>
      </c>
      <c r="C569" s="50">
        <f t="shared" si="83"/>
        <v>24</v>
      </c>
      <c r="D569" s="50">
        <f t="shared" si="80"/>
        <v>15</v>
      </c>
      <c r="E569" s="51">
        <f t="shared" si="81"/>
        <v>43093.624999998625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2018</v>
      </c>
      <c r="B570" s="50">
        <f t="shared" si="82"/>
        <v>12</v>
      </c>
      <c r="C570" s="50">
        <f t="shared" si="83"/>
        <v>24</v>
      </c>
      <c r="D570" s="50">
        <f t="shared" si="80"/>
        <v>16</v>
      </c>
      <c r="E570" s="51">
        <f t="shared" si="81"/>
        <v>43093.666666665289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2018</v>
      </c>
      <c r="B571" s="50">
        <f t="shared" si="82"/>
        <v>12</v>
      </c>
      <c r="C571" s="50">
        <f t="shared" si="83"/>
        <v>24</v>
      </c>
      <c r="D571" s="50">
        <f t="shared" si="80"/>
        <v>17</v>
      </c>
      <c r="E571" s="51">
        <f t="shared" si="81"/>
        <v>43093.708333331953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2018</v>
      </c>
      <c r="B572" s="50">
        <f t="shared" si="82"/>
        <v>12</v>
      </c>
      <c r="C572" s="50">
        <f t="shared" si="83"/>
        <v>24</v>
      </c>
      <c r="D572" s="50">
        <f t="shared" si="80"/>
        <v>18</v>
      </c>
      <c r="E572" s="51">
        <f t="shared" si="81"/>
        <v>43093.749999998618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2018</v>
      </c>
      <c r="B573" s="50">
        <f t="shared" si="82"/>
        <v>12</v>
      </c>
      <c r="C573" s="50">
        <f t="shared" si="83"/>
        <v>24</v>
      </c>
      <c r="D573" s="50">
        <f t="shared" si="80"/>
        <v>19</v>
      </c>
      <c r="E573" s="51">
        <f t="shared" si="81"/>
        <v>43093.791666665282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2018</v>
      </c>
      <c r="B574" s="50">
        <f t="shared" si="82"/>
        <v>12</v>
      </c>
      <c r="C574" s="50">
        <f t="shared" si="83"/>
        <v>24</v>
      </c>
      <c r="D574" s="50">
        <f t="shared" si="80"/>
        <v>20</v>
      </c>
      <c r="E574" s="51">
        <f t="shared" si="81"/>
        <v>43093.833333331946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2018</v>
      </c>
      <c r="B575" s="50">
        <f t="shared" si="82"/>
        <v>12</v>
      </c>
      <c r="C575" s="50">
        <f t="shared" si="83"/>
        <v>24</v>
      </c>
      <c r="D575" s="50">
        <f t="shared" si="80"/>
        <v>21</v>
      </c>
      <c r="E575" s="51">
        <f t="shared" si="81"/>
        <v>43093.87499999861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2018</v>
      </c>
      <c r="B576" s="50">
        <f t="shared" si="82"/>
        <v>12</v>
      </c>
      <c r="C576" s="50">
        <f t="shared" si="83"/>
        <v>24</v>
      </c>
      <c r="D576" s="50">
        <f t="shared" si="80"/>
        <v>22</v>
      </c>
      <c r="E576" s="51">
        <f t="shared" si="81"/>
        <v>43093.916666665275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2018</v>
      </c>
      <c r="B577" s="50">
        <f t="shared" si="82"/>
        <v>12</v>
      </c>
      <c r="C577" s="50">
        <f t="shared" si="83"/>
        <v>24</v>
      </c>
      <c r="D577" s="50">
        <f t="shared" si="80"/>
        <v>23</v>
      </c>
      <c r="E577" s="51">
        <f t="shared" si="81"/>
        <v>43093.958333331939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2018</v>
      </c>
      <c r="B578" s="50">
        <f t="shared" si="82"/>
        <v>12</v>
      </c>
      <c r="C578" s="50">
        <f t="shared" si="83"/>
        <v>25</v>
      </c>
      <c r="D578" s="50">
        <f t="shared" si="80"/>
        <v>0</v>
      </c>
      <c r="E578" s="51">
        <f t="shared" si="81"/>
        <v>43093.999999998603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12</v>
      </c>
      <c r="C579" s="50">
        <f t="shared" si="83"/>
        <v>25</v>
      </c>
      <c r="D579" s="50">
        <f t="shared" si="80"/>
        <v>1</v>
      </c>
      <c r="E579" s="51">
        <f t="shared" si="81"/>
        <v>43094.041666665267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2018</v>
      </c>
      <c r="B580" s="50">
        <f t="shared" si="82"/>
        <v>12</v>
      </c>
      <c r="C580" s="50">
        <f t="shared" si="83"/>
        <v>25</v>
      </c>
      <c r="D580" s="50">
        <f t="shared" ref="D580:D643" si="89">IF(D579=23,0,D579+1)</f>
        <v>2</v>
      </c>
      <c r="E580" s="51">
        <f t="shared" ref="E580:E643" si="90">E579+0.0416666666666666</f>
        <v>43094.083333331931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2018</v>
      </c>
      <c r="B581" s="50">
        <f t="shared" si="82"/>
        <v>12</v>
      </c>
      <c r="C581" s="50">
        <f t="shared" si="83"/>
        <v>25</v>
      </c>
      <c r="D581" s="50">
        <f t="shared" si="89"/>
        <v>3</v>
      </c>
      <c r="E581" s="51">
        <f t="shared" si="90"/>
        <v>43094.124999998596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2018</v>
      </c>
      <c r="B582" s="50">
        <f t="shared" si="82"/>
        <v>12</v>
      </c>
      <c r="C582" s="50">
        <f t="shared" si="83"/>
        <v>25</v>
      </c>
      <c r="D582" s="50">
        <f t="shared" si="89"/>
        <v>4</v>
      </c>
      <c r="E582" s="51">
        <f t="shared" si="90"/>
        <v>43094.16666666526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2018</v>
      </c>
      <c r="B583" s="50">
        <f t="shared" si="82"/>
        <v>12</v>
      </c>
      <c r="C583" s="50">
        <f t="shared" si="83"/>
        <v>25</v>
      </c>
      <c r="D583" s="50">
        <f t="shared" si="89"/>
        <v>5</v>
      </c>
      <c r="E583" s="51">
        <f t="shared" si="90"/>
        <v>43094.208333331924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2018</v>
      </c>
      <c r="B584" s="50">
        <f t="shared" si="82"/>
        <v>12</v>
      </c>
      <c r="C584" s="50">
        <f t="shared" si="83"/>
        <v>25</v>
      </c>
      <c r="D584" s="50">
        <f t="shared" si="89"/>
        <v>6</v>
      </c>
      <c r="E584" s="51">
        <f t="shared" si="90"/>
        <v>43094.249999998588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2018</v>
      </c>
      <c r="B585" s="50">
        <f t="shared" si="82"/>
        <v>12</v>
      </c>
      <c r="C585" s="50">
        <f t="shared" si="83"/>
        <v>25</v>
      </c>
      <c r="D585" s="50">
        <f t="shared" si="89"/>
        <v>7</v>
      </c>
      <c r="E585" s="51">
        <f t="shared" si="90"/>
        <v>43094.291666665253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2018</v>
      </c>
      <c r="B586" s="50">
        <f t="shared" si="82"/>
        <v>12</v>
      </c>
      <c r="C586" s="50">
        <f t="shared" si="83"/>
        <v>25</v>
      </c>
      <c r="D586" s="50">
        <f t="shared" si="89"/>
        <v>8</v>
      </c>
      <c r="E586" s="51">
        <f t="shared" si="90"/>
        <v>43094.333333331917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2018</v>
      </c>
      <c r="B587" s="50">
        <f t="shared" si="82"/>
        <v>12</v>
      </c>
      <c r="C587" s="50">
        <f t="shared" si="83"/>
        <v>25</v>
      </c>
      <c r="D587" s="50">
        <f t="shared" si="89"/>
        <v>9</v>
      </c>
      <c r="E587" s="51">
        <f t="shared" si="90"/>
        <v>43094.374999998581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2018</v>
      </c>
      <c r="B588" s="50">
        <f t="shared" si="82"/>
        <v>12</v>
      </c>
      <c r="C588" s="50">
        <f t="shared" si="83"/>
        <v>25</v>
      </c>
      <c r="D588" s="50">
        <f t="shared" si="89"/>
        <v>10</v>
      </c>
      <c r="E588" s="51">
        <f t="shared" si="90"/>
        <v>43094.416666665245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2018</v>
      </c>
      <c r="B589" s="50">
        <f t="shared" si="82"/>
        <v>12</v>
      </c>
      <c r="C589" s="50">
        <f t="shared" si="83"/>
        <v>25</v>
      </c>
      <c r="D589" s="50">
        <f t="shared" si="89"/>
        <v>11</v>
      </c>
      <c r="E589" s="51">
        <f t="shared" si="90"/>
        <v>43094.45833333191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2018</v>
      </c>
      <c r="B590" s="50">
        <f t="shared" si="82"/>
        <v>12</v>
      </c>
      <c r="C590" s="50">
        <f t="shared" si="83"/>
        <v>25</v>
      </c>
      <c r="D590" s="50">
        <f t="shared" si="89"/>
        <v>12</v>
      </c>
      <c r="E590" s="51">
        <f t="shared" si="90"/>
        <v>43094.499999998574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2018</v>
      </c>
      <c r="B591" s="50">
        <f t="shared" si="82"/>
        <v>12</v>
      </c>
      <c r="C591" s="50">
        <f t="shared" si="83"/>
        <v>25</v>
      </c>
      <c r="D591" s="50">
        <f t="shared" si="89"/>
        <v>13</v>
      </c>
      <c r="E591" s="51">
        <f t="shared" si="90"/>
        <v>43094.541666665238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2018</v>
      </c>
      <c r="B592" s="50">
        <f t="shared" si="82"/>
        <v>12</v>
      </c>
      <c r="C592" s="50">
        <f t="shared" si="83"/>
        <v>25</v>
      </c>
      <c r="D592" s="50">
        <f t="shared" si="89"/>
        <v>14</v>
      </c>
      <c r="E592" s="51">
        <f t="shared" si="90"/>
        <v>43094.583333331902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2018</v>
      </c>
      <c r="B593" s="50">
        <f t="shared" si="82"/>
        <v>12</v>
      </c>
      <c r="C593" s="50">
        <f t="shared" si="83"/>
        <v>25</v>
      </c>
      <c r="D593" s="50">
        <f t="shared" si="89"/>
        <v>15</v>
      </c>
      <c r="E593" s="51">
        <f t="shared" si="90"/>
        <v>43094.624999998567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2018</v>
      </c>
      <c r="B594" s="50">
        <f t="shared" si="82"/>
        <v>12</v>
      </c>
      <c r="C594" s="50">
        <f t="shared" si="83"/>
        <v>25</v>
      </c>
      <c r="D594" s="50">
        <f t="shared" si="89"/>
        <v>16</v>
      </c>
      <c r="E594" s="51">
        <f t="shared" si="90"/>
        <v>43094.666666665231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2018</v>
      </c>
      <c r="B595" s="50">
        <f t="shared" si="82"/>
        <v>12</v>
      </c>
      <c r="C595" s="50">
        <f t="shared" si="83"/>
        <v>25</v>
      </c>
      <c r="D595" s="50">
        <f t="shared" si="89"/>
        <v>17</v>
      </c>
      <c r="E595" s="51">
        <f t="shared" si="90"/>
        <v>43094.708333331895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2018</v>
      </c>
      <c r="B596" s="50">
        <f t="shared" si="82"/>
        <v>12</v>
      </c>
      <c r="C596" s="50">
        <f t="shared" si="83"/>
        <v>25</v>
      </c>
      <c r="D596" s="50">
        <f t="shared" si="89"/>
        <v>18</v>
      </c>
      <c r="E596" s="51">
        <f t="shared" si="90"/>
        <v>43094.749999998559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2018</v>
      </c>
      <c r="B597" s="50">
        <f t="shared" si="82"/>
        <v>12</v>
      </c>
      <c r="C597" s="50">
        <f t="shared" si="83"/>
        <v>25</v>
      </c>
      <c r="D597" s="50">
        <f t="shared" si="89"/>
        <v>19</v>
      </c>
      <c r="E597" s="51">
        <f t="shared" si="90"/>
        <v>43094.791666665224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2018</v>
      </c>
      <c r="B598" s="50">
        <f t="shared" si="82"/>
        <v>12</v>
      </c>
      <c r="C598" s="50">
        <f t="shared" si="83"/>
        <v>25</v>
      </c>
      <c r="D598" s="50">
        <f t="shared" si="89"/>
        <v>20</v>
      </c>
      <c r="E598" s="51">
        <f t="shared" si="90"/>
        <v>43094.833333331888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2018</v>
      </c>
      <c r="B599" s="50">
        <f t="shared" si="82"/>
        <v>12</v>
      </c>
      <c r="C599" s="50">
        <f t="shared" si="83"/>
        <v>25</v>
      </c>
      <c r="D599" s="50">
        <f t="shared" si="89"/>
        <v>21</v>
      </c>
      <c r="E599" s="51">
        <f t="shared" si="90"/>
        <v>43094.874999998552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2018</v>
      </c>
      <c r="B600" s="50">
        <f t="shared" si="82"/>
        <v>12</v>
      </c>
      <c r="C600" s="50">
        <f t="shared" si="83"/>
        <v>25</v>
      </c>
      <c r="D600" s="50">
        <f t="shared" si="89"/>
        <v>22</v>
      </c>
      <c r="E600" s="51">
        <f t="shared" si="90"/>
        <v>43094.916666665216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2018</v>
      </c>
      <c r="B601" s="50">
        <f t="shared" si="82"/>
        <v>12</v>
      </c>
      <c r="C601" s="50">
        <f t="shared" si="83"/>
        <v>25</v>
      </c>
      <c r="D601" s="50">
        <f t="shared" si="89"/>
        <v>23</v>
      </c>
      <c r="E601" s="51">
        <f t="shared" si="90"/>
        <v>43094.958333331881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2018</v>
      </c>
      <c r="B602" s="50">
        <f t="shared" si="82"/>
        <v>12</v>
      </c>
      <c r="C602" s="50">
        <f t="shared" si="83"/>
        <v>26</v>
      </c>
      <c r="D602" s="50">
        <f t="shared" si="89"/>
        <v>0</v>
      </c>
      <c r="E602" s="51">
        <f t="shared" si="90"/>
        <v>43094.999999998545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2018</v>
      </c>
      <c r="B603" s="50">
        <f t="shared" ref="B603:B666" si="91">B602</f>
        <v>12</v>
      </c>
      <c r="C603" s="50">
        <f t="shared" ref="C603:C666" si="92">C579+1</f>
        <v>26</v>
      </c>
      <c r="D603" s="50">
        <f t="shared" si="89"/>
        <v>1</v>
      </c>
      <c r="E603" s="51">
        <f t="shared" si="90"/>
        <v>43095.041666665209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2018</v>
      </c>
      <c r="B604" s="50">
        <f t="shared" si="91"/>
        <v>12</v>
      </c>
      <c r="C604" s="50">
        <f t="shared" si="92"/>
        <v>26</v>
      </c>
      <c r="D604" s="50">
        <f t="shared" si="89"/>
        <v>2</v>
      </c>
      <c r="E604" s="51">
        <f t="shared" si="90"/>
        <v>43095.083333331873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2018</v>
      </c>
      <c r="B605" s="50">
        <f t="shared" si="91"/>
        <v>12</v>
      </c>
      <c r="C605" s="50">
        <f t="shared" si="92"/>
        <v>26</v>
      </c>
      <c r="D605" s="50">
        <f t="shared" si="89"/>
        <v>3</v>
      </c>
      <c r="E605" s="51">
        <f t="shared" si="90"/>
        <v>43095.124999998538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2018</v>
      </c>
      <c r="B606" s="50">
        <f t="shared" si="91"/>
        <v>12</v>
      </c>
      <c r="C606" s="50">
        <f t="shared" si="92"/>
        <v>26</v>
      </c>
      <c r="D606" s="50">
        <f t="shared" si="89"/>
        <v>4</v>
      </c>
      <c r="E606" s="51">
        <f t="shared" si="90"/>
        <v>43095.166666665202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2018</v>
      </c>
      <c r="B607" s="50">
        <f t="shared" si="91"/>
        <v>12</v>
      </c>
      <c r="C607" s="50">
        <f t="shared" si="92"/>
        <v>26</v>
      </c>
      <c r="D607" s="50">
        <f t="shared" si="89"/>
        <v>5</v>
      </c>
      <c r="E607" s="51">
        <f t="shared" si="90"/>
        <v>43095.208333331866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2018</v>
      </c>
      <c r="B608" s="50">
        <f t="shared" si="91"/>
        <v>12</v>
      </c>
      <c r="C608" s="50">
        <f t="shared" si="92"/>
        <v>26</v>
      </c>
      <c r="D608" s="50">
        <f t="shared" si="89"/>
        <v>6</v>
      </c>
      <c r="E608" s="51">
        <f t="shared" si="90"/>
        <v>43095.24999999853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2018</v>
      </c>
      <c r="B609" s="50">
        <f t="shared" si="91"/>
        <v>12</v>
      </c>
      <c r="C609" s="50">
        <f t="shared" si="92"/>
        <v>26</v>
      </c>
      <c r="D609" s="50">
        <f t="shared" si="89"/>
        <v>7</v>
      </c>
      <c r="E609" s="51">
        <f t="shared" si="90"/>
        <v>43095.291666665194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2018</v>
      </c>
      <c r="B610" s="50">
        <f t="shared" si="91"/>
        <v>12</v>
      </c>
      <c r="C610" s="50">
        <f t="shared" si="92"/>
        <v>26</v>
      </c>
      <c r="D610" s="50">
        <f t="shared" si="89"/>
        <v>8</v>
      </c>
      <c r="E610" s="51">
        <f t="shared" si="90"/>
        <v>43095.333333331859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2018</v>
      </c>
      <c r="B611" s="50">
        <f t="shared" si="91"/>
        <v>12</v>
      </c>
      <c r="C611" s="50">
        <f t="shared" si="92"/>
        <v>26</v>
      </c>
      <c r="D611" s="50">
        <f t="shared" si="89"/>
        <v>9</v>
      </c>
      <c r="E611" s="51">
        <f t="shared" si="90"/>
        <v>43095.374999998523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2018</v>
      </c>
      <c r="B612" s="50">
        <f t="shared" si="91"/>
        <v>12</v>
      </c>
      <c r="C612" s="50">
        <f t="shared" si="92"/>
        <v>26</v>
      </c>
      <c r="D612" s="50">
        <f t="shared" si="89"/>
        <v>10</v>
      </c>
      <c r="E612" s="51">
        <f t="shared" si="90"/>
        <v>43095.416666665187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2018</v>
      </c>
      <c r="B613" s="50">
        <f t="shared" si="91"/>
        <v>12</v>
      </c>
      <c r="C613" s="50">
        <f t="shared" si="92"/>
        <v>26</v>
      </c>
      <c r="D613" s="50">
        <f t="shared" si="89"/>
        <v>11</v>
      </c>
      <c r="E613" s="51">
        <f t="shared" si="90"/>
        <v>43095.458333331851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2018</v>
      </c>
      <c r="B614" s="50">
        <f t="shared" si="91"/>
        <v>12</v>
      </c>
      <c r="C614" s="50">
        <f t="shared" si="92"/>
        <v>26</v>
      </c>
      <c r="D614" s="50">
        <f t="shared" si="89"/>
        <v>12</v>
      </c>
      <c r="E614" s="51">
        <f t="shared" si="90"/>
        <v>43095.499999998516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2018</v>
      </c>
      <c r="B615" s="50">
        <f t="shared" si="91"/>
        <v>12</v>
      </c>
      <c r="C615" s="50">
        <f t="shared" si="92"/>
        <v>26</v>
      </c>
      <c r="D615" s="50">
        <f t="shared" si="89"/>
        <v>13</v>
      </c>
      <c r="E615" s="51">
        <f t="shared" si="90"/>
        <v>43095.54166666518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2018</v>
      </c>
      <c r="B616" s="50">
        <f t="shared" si="91"/>
        <v>12</v>
      </c>
      <c r="C616" s="50">
        <f t="shared" si="92"/>
        <v>26</v>
      </c>
      <c r="D616" s="50">
        <f t="shared" si="89"/>
        <v>14</v>
      </c>
      <c r="E616" s="51">
        <f t="shared" si="90"/>
        <v>43095.583333331844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2018</v>
      </c>
      <c r="B617" s="50">
        <f t="shared" si="91"/>
        <v>12</v>
      </c>
      <c r="C617" s="50">
        <f t="shared" si="92"/>
        <v>26</v>
      </c>
      <c r="D617" s="50">
        <f t="shared" si="89"/>
        <v>15</v>
      </c>
      <c r="E617" s="51">
        <f t="shared" si="90"/>
        <v>43095.624999998508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2018</v>
      </c>
      <c r="B618" s="50">
        <f t="shared" si="91"/>
        <v>12</v>
      </c>
      <c r="C618" s="50">
        <f t="shared" si="92"/>
        <v>26</v>
      </c>
      <c r="D618" s="50">
        <f t="shared" si="89"/>
        <v>16</v>
      </c>
      <c r="E618" s="51">
        <f t="shared" si="90"/>
        <v>43095.666666665173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2018</v>
      </c>
      <c r="B619" s="50">
        <f t="shared" si="91"/>
        <v>12</v>
      </c>
      <c r="C619" s="50">
        <f t="shared" si="92"/>
        <v>26</v>
      </c>
      <c r="D619" s="50">
        <f t="shared" si="89"/>
        <v>17</v>
      </c>
      <c r="E619" s="51">
        <f t="shared" si="90"/>
        <v>43095.708333331837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2018</v>
      </c>
      <c r="B620" s="50">
        <f t="shared" si="91"/>
        <v>12</v>
      </c>
      <c r="C620" s="50">
        <f t="shared" si="92"/>
        <v>26</v>
      </c>
      <c r="D620" s="50">
        <f t="shared" si="89"/>
        <v>18</v>
      </c>
      <c r="E620" s="51">
        <f t="shared" si="90"/>
        <v>43095.749999998501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2018</v>
      </c>
      <c r="B621" s="50">
        <f t="shared" si="91"/>
        <v>12</v>
      </c>
      <c r="C621" s="50">
        <f t="shared" si="92"/>
        <v>26</v>
      </c>
      <c r="D621" s="50">
        <f t="shared" si="89"/>
        <v>19</v>
      </c>
      <c r="E621" s="51">
        <f t="shared" si="90"/>
        <v>43095.791666665165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2018</v>
      </c>
      <c r="B622" s="50">
        <f t="shared" si="91"/>
        <v>12</v>
      </c>
      <c r="C622" s="50">
        <f t="shared" si="92"/>
        <v>26</v>
      </c>
      <c r="D622" s="50">
        <f t="shared" si="89"/>
        <v>20</v>
      </c>
      <c r="E622" s="51">
        <f t="shared" si="90"/>
        <v>43095.83333333183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2018</v>
      </c>
      <c r="B623" s="50">
        <f t="shared" si="91"/>
        <v>12</v>
      </c>
      <c r="C623" s="50">
        <f t="shared" si="92"/>
        <v>26</v>
      </c>
      <c r="D623" s="50">
        <f t="shared" si="89"/>
        <v>21</v>
      </c>
      <c r="E623" s="51">
        <f t="shared" si="90"/>
        <v>43095.874999998494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2018</v>
      </c>
      <c r="B624" s="50">
        <f t="shared" si="91"/>
        <v>12</v>
      </c>
      <c r="C624" s="50">
        <f t="shared" si="92"/>
        <v>26</v>
      </c>
      <c r="D624" s="50">
        <f t="shared" si="89"/>
        <v>22</v>
      </c>
      <c r="E624" s="51">
        <f t="shared" si="90"/>
        <v>43095.916666665158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2018</v>
      </c>
      <c r="B625" s="50">
        <f t="shared" si="91"/>
        <v>12</v>
      </c>
      <c r="C625" s="50">
        <f t="shared" si="92"/>
        <v>26</v>
      </c>
      <c r="D625" s="50">
        <f t="shared" si="89"/>
        <v>23</v>
      </c>
      <c r="E625" s="51">
        <f t="shared" si="90"/>
        <v>43095.958333331822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2018</v>
      </c>
      <c r="B626" s="50">
        <f t="shared" si="91"/>
        <v>12</v>
      </c>
      <c r="C626" s="50">
        <f t="shared" si="92"/>
        <v>27</v>
      </c>
      <c r="D626" s="50">
        <f t="shared" si="89"/>
        <v>0</v>
      </c>
      <c r="E626" s="51">
        <f t="shared" si="90"/>
        <v>43095.999999998487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2018</v>
      </c>
      <c r="B627" s="50">
        <f t="shared" si="91"/>
        <v>12</v>
      </c>
      <c r="C627" s="50">
        <f t="shared" si="92"/>
        <v>27</v>
      </c>
      <c r="D627" s="50">
        <f t="shared" si="89"/>
        <v>1</v>
      </c>
      <c r="E627" s="51">
        <f t="shared" si="90"/>
        <v>43096.041666665151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2018</v>
      </c>
      <c r="B628" s="50">
        <f t="shared" si="91"/>
        <v>12</v>
      </c>
      <c r="C628" s="50">
        <f t="shared" si="92"/>
        <v>27</v>
      </c>
      <c r="D628" s="50">
        <f t="shared" si="89"/>
        <v>2</v>
      </c>
      <c r="E628" s="51">
        <f t="shared" si="90"/>
        <v>43096.083333331815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2018</v>
      </c>
      <c r="B629" s="50">
        <f t="shared" si="91"/>
        <v>12</v>
      </c>
      <c r="C629" s="50">
        <f t="shared" si="92"/>
        <v>27</v>
      </c>
      <c r="D629" s="50">
        <f t="shared" si="89"/>
        <v>3</v>
      </c>
      <c r="E629" s="51">
        <f t="shared" si="90"/>
        <v>43096.124999998479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2018</v>
      </c>
      <c r="B630" s="50">
        <f t="shared" si="91"/>
        <v>12</v>
      </c>
      <c r="C630" s="50">
        <f t="shared" si="92"/>
        <v>27</v>
      </c>
      <c r="D630" s="50">
        <f t="shared" si="89"/>
        <v>4</v>
      </c>
      <c r="E630" s="51">
        <f t="shared" si="90"/>
        <v>43096.166666665144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2018</v>
      </c>
      <c r="B631" s="50">
        <f t="shared" si="91"/>
        <v>12</v>
      </c>
      <c r="C631" s="50">
        <f t="shared" si="92"/>
        <v>27</v>
      </c>
      <c r="D631" s="50">
        <f t="shared" si="89"/>
        <v>5</v>
      </c>
      <c r="E631" s="51">
        <f t="shared" si="90"/>
        <v>43096.208333331808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2018</v>
      </c>
      <c r="B632" s="50">
        <f t="shared" si="91"/>
        <v>12</v>
      </c>
      <c r="C632" s="50">
        <f t="shared" si="92"/>
        <v>27</v>
      </c>
      <c r="D632" s="50">
        <f t="shared" si="89"/>
        <v>6</v>
      </c>
      <c r="E632" s="51">
        <f t="shared" si="90"/>
        <v>43096.249999998472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2018</v>
      </c>
      <c r="B633" s="50">
        <f t="shared" si="91"/>
        <v>12</v>
      </c>
      <c r="C633" s="50">
        <f t="shared" si="92"/>
        <v>27</v>
      </c>
      <c r="D633" s="50">
        <f t="shared" si="89"/>
        <v>7</v>
      </c>
      <c r="E633" s="51">
        <f t="shared" si="90"/>
        <v>43096.291666665136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2018</v>
      </c>
      <c r="B634" s="50">
        <f t="shared" si="91"/>
        <v>12</v>
      </c>
      <c r="C634" s="50">
        <f t="shared" si="92"/>
        <v>27</v>
      </c>
      <c r="D634" s="50">
        <f t="shared" si="89"/>
        <v>8</v>
      </c>
      <c r="E634" s="51">
        <f t="shared" si="90"/>
        <v>43096.333333331801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2018</v>
      </c>
      <c r="B635" s="50">
        <f t="shared" si="91"/>
        <v>12</v>
      </c>
      <c r="C635" s="50">
        <f t="shared" si="92"/>
        <v>27</v>
      </c>
      <c r="D635" s="50">
        <f t="shared" si="89"/>
        <v>9</v>
      </c>
      <c r="E635" s="51">
        <f t="shared" si="90"/>
        <v>43096.374999998465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2018</v>
      </c>
      <c r="B636" s="50">
        <f t="shared" si="91"/>
        <v>12</v>
      </c>
      <c r="C636" s="50">
        <f t="shared" si="92"/>
        <v>27</v>
      </c>
      <c r="D636" s="50">
        <f t="shared" si="89"/>
        <v>10</v>
      </c>
      <c r="E636" s="51">
        <f t="shared" si="90"/>
        <v>43096.416666665129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2018</v>
      </c>
      <c r="B637" s="50">
        <f t="shared" si="91"/>
        <v>12</v>
      </c>
      <c r="C637" s="50">
        <f t="shared" si="92"/>
        <v>27</v>
      </c>
      <c r="D637" s="50">
        <f t="shared" si="89"/>
        <v>11</v>
      </c>
      <c r="E637" s="51">
        <f t="shared" si="90"/>
        <v>43096.458333331793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2018</v>
      </c>
      <c r="B638" s="50">
        <f t="shared" si="91"/>
        <v>12</v>
      </c>
      <c r="C638" s="50">
        <f t="shared" si="92"/>
        <v>27</v>
      </c>
      <c r="D638" s="50">
        <f t="shared" si="89"/>
        <v>12</v>
      </c>
      <c r="E638" s="51">
        <f t="shared" si="90"/>
        <v>43096.499999998457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2018</v>
      </c>
      <c r="B639" s="50">
        <f t="shared" si="91"/>
        <v>12</v>
      </c>
      <c r="C639" s="50">
        <f t="shared" si="92"/>
        <v>27</v>
      </c>
      <c r="D639" s="50">
        <f t="shared" si="89"/>
        <v>13</v>
      </c>
      <c r="E639" s="51">
        <f t="shared" si="90"/>
        <v>43096.541666665122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2018</v>
      </c>
      <c r="B640" s="50">
        <f t="shared" si="91"/>
        <v>12</v>
      </c>
      <c r="C640" s="50">
        <f t="shared" si="92"/>
        <v>27</v>
      </c>
      <c r="D640" s="50">
        <f t="shared" si="89"/>
        <v>14</v>
      </c>
      <c r="E640" s="51">
        <f t="shared" si="90"/>
        <v>43096.583333331786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2018</v>
      </c>
      <c r="B641" s="50">
        <f t="shared" si="91"/>
        <v>12</v>
      </c>
      <c r="C641" s="50">
        <f t="shared" si="92"/>
        <v>27</v>
      </c>
      <c r="D641" s="50">
        <f t="shared" si="89"/>
        <v>15</v>
      </c>
      <c r="E641" s="51">
        <f t="shared" si="90"/>
        <v>43096.62499999845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2018</v>
      </c>
      <c r="B642" s="50">
        <f t="shared" si="91"/>
        <v>12</v>
      </c>
      <c r="C642" s="50">
        <f t="shared" si="92"/>
        <v>27</v>
      </c>
      <c r="D642" s="50">
        <f t="shared" si="89"/>
        <v>16</v>
      </c>
      <c r="E642" s="51">
        <f t="shared" si="90"/>
        <v>43096.666666665114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12</v>
      </c>
      <c r="C643" s="50">
        <f t="shared" si="92"/>
        <v>27</v>
      </c>
      <c r="D643" s="50">
        <f t="shared" si="89"/>
        <v>17</v>
      </c>
      <c r="E643" s="51">
        <f t="shared" si="90"/>
        <v>43096.708333331779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2018</v>
      </c>
      <c r="B644" s="50">
        <f t="shared" si="91"/>
        <v>12</v>
      </c>
      <c r="C644" s="50">
        <f t="shared" si="92"/>
        <v>27</v>
      </c>
      <c r="D644" s="50">
        <f t="shared" ref="D644:D707" si="98">IF(D643=23,0,D643+1)</f>
        <v>18</v>
      </c>
      <c r="E644" s="51">
        <f t="shared" ref="E644:E707" si="99">E643+0.0416666666666666</f>
        <v>43096.749999998443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2018</v>
      </c>
      <c r="B645" s="50">
        <f t="shared" si="91"/>
        <v>12</v>
      </c>
      <c r="C645" s="50">
        <f t="shared" si="92"/>
        <v>27</v>
      </c>
      <c r="D645" s="50">
        <f t="shared" si="98"/>
        <v>19</v>
      </c>
      <c r="E645" s="51">
        <f t="shared" si="99"/>
        <v>43096.791666665107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2018</v>
      </c>
      <c r="B646" s="50">
        <f t="shared" si="91"/>
        <v>12</v>
      </c>
      <c r="C646" s="50">
        <f t="shared" si="92"/>
        <v>27</v>
      </c>
      <c r="D646" s="50">
        <f t="shared" si="98"/>
        <v>20</v>
      </c>
      <c r="E646" s="51">
        <f t="shared" si="99"/>
        <v>43096.833333331771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2018</v>
      </c>
      <c r="B647" s="50">
        <f t="shared" si="91"/>
        <v>12</v>
      </c>
      <c r="C647" s="50">
        <f t="shared" si="92"/>
        <v>27</v>
      </c>
      <c r="D647" s="50">
        <f t="shared" si="98"/>
        <v>21</v>
      </c>
      <c r="E647" s="51">
        <f t="shared" si="99"/>
        <v>43096.874999998436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2018</v>
      </c>
      <c r="B648" s="50">
        <f t="shared" si="91"/>
        <v>12</v>
      </c>
      <c r="C648" s="50">
        <f t="shared" si="92"/>
        <v>27</v>
      </c>
      <c r="D648" s="50">
        <f t="shared" si="98"/>
        <v>22</v>
      </c>
      <c r="E648" s="51">
        <f t="shared" si="99"/>
        <v>43096.9166666651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2018</v>
      </c>
      <c r="B649" s="50">
        <f t="shared" si="91"/>
        <v>12</v>
      </c>
      <c r="C649" s="50">
        <f t="shared" si="92"/>
        <v>27</v>
      </c>
      <c r="D649" s="50">
        <f t="shared" si="98"/>
        <v>23</v>
      </c>
      <c r="E649" s="51">
        <f t="shared" si="99"/>
        <v>43096.958333331764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2018</v>
      </c>
      <c r="B650" s="50">
        <f t="shared" si="91"/>
        <v>12</v>
      </c>
      <c r="C650" s="50">
        <f t="shared" si="92"/>
        <v>28</v>
      </c>
      <c r="D650" s="50">
        <f t="shared" si="98"/>
        <v>0</v>
      </c>
      <c r="E650" s="51">
        <f t="shared" si="99"/>
        <v>43096.999999998428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2018</v>
      </c>
      <c r="B651" s="50">
        <f t="shared" si="91"/>
        <v>12</v>
      </c>
      <c r="C651" s="50">
        <f t="shared" si="92"/>
        <v>28</v>
      </c>
      <c r="D651" s="50">
        <f t="shared" si="98"/>
        <v>1</v>
      </c>
      <c r="E651" s="51">
        <f t="shared" si="99"/>
        <v>43097.041666665093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2018</v>
      </c>
      <c r="B652" s="50">
        <f t="shared" si="91"/>
        <v>12</v>
      </c>
      <c r="C652" s="50">
        <f t="shared" si="92"/>
        <v>28</v>
      </c>
      <c r="D652" s="50">
        <f t="shared" si="98"/>
        <v>2</v>
      </c>
      <c r="E652" s="51">
        <f t="shared" si="99"/>
        <v>43097.083333331757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2018</v>
      </c>
      <c r="B653" s="50">
        <f t="shared" si="91"/>
        <v>12</v>
      </c>
      <c r="C653" s="50">
        <f t="shared" si="92"/>
        <v>28</v>
      </c>
      <c r="D653" s="50">
        <f t="shared" si="98"/>
        <v>3</v>
      </c>
      <c r="E653" s="51">
        <f t="shared" si="99"/>
        <v>43097.124999998421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2018</v>
      </c>
      <c r="B654" s="50">
        <f t="shared" si="91"/>
        <v>12</v>
      </c>
      <c r="C654" s="50">
        <f t="shared" si="92"/>
        <v>28</v>
      </c>
      <c r="D654" s="50">
        <f t="shared" si="98"/>
        <v>4</v>
      </c>
      <c r="E654" s="51">
        <f t="shared" si="99"/>
        <v>43097.166666665085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2018</v>
      </c>
      <c r="B655" s="50">
        <f t="shared" si="91"/>
        <v>12</v>
      </c>
      <c r="C655" s="50">
        <f t="shared" si="92"/>
        <v>28</v>
      </c>
      <c r="D655" s="50">
        <f t="shared" si="98"/>
        <v>5</v>
      </c>
      <c r="E655" s="51">
        <f t="shared" si="99"/>
        <v>43097.20833333175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2018</v>
      </c>
      <c r="B656" s="50">
        <f t="shared" si="91"/>
        <v>12</v>
      </c>
      <c r="C656" s="50">
        <f t="shared" si="92"/>
        <v>28</v>
      </c>
      <c r="D656" s="50">
        <f t="shared" si="98"/>
        <v>6</v>
      </c>
      <c r="E656" s="51">
        <f t="shared" si="99"/>
        <v>43097.249999998414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2018</v>
      </c>
      <c r="B657" s="50">
        <f t="shared" si="91"/>
        <v>12</v>
      </c>
      <c r="C657" s="50">
        <f t="shared" si="92"/>
        <v>28</v>
      </c>
      <c r="D657" s="50">
        <f t="shared" si="98"/>
        <v>7</v>
      </c>
      <c r="E657" s="51">
        <f t="shared" si="99"/>
        <v>43097.291666665078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2018</v>
      </c>
      <c r="B658" s="50">
        <f t="shared" si="91"/>
        <v>12</v>
      </c>
      <c r="C658" s="50">
        <f t="shared" si="92"/>
        <v>28</v>
      </c>
      <c r="D658" s="50">
        <f t="shared" si="98"/>
        <v>8</v>
      </c>
      <c r="E658" s="51">
        <f t="shared" si="99"/>
        <v>43097.333333331742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2018</v>
      </c>
      <c r="B659" s="50">
        <f t="shared" si="91"/>
        <v>12</v>
      </c>
      <c r="C659" s="50">
        <f t="shared" si="92"/>
        <v>28</v>
      </c>
      <c r="D659" s="50">
        <f t="shared" si="98"/>
        <v>9</v>
      </c>
      <c r="E659" s="51">
        <f t="shared" si="99"/>
        <v>43097.374999998407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2018</v>
      </c>
      <c r="B660" s="50">
        <f t="shared" si="91"/>
        <v>12</v>
      </c>
      <c r="C660" s="50">
        <f t="shared" si="92"/>
        <v>28</v>
      </c>
      <c r="D660" s="50">
        <f t="shared" si="98"/>
        <v>10</v>
      </c>
      <c r="E660" s="51">
        <f t="shared" si="99"/>
        <v>43097.416666665071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2018</v>
      </c>
      <c r="B661" s="50">
        <f t="shared" si="91"/>
        <v>12</v>
      </c>
      <c r="C661" s="50">
        <f t="shared" si="92"/>
        <v>28</v>
      </c>
      <c r="D661" s="50">
        <f t="shared" si="98"/>
        <v>11</v>
      </c>
      <c r="E661" s="51">
        <f t="shared" si="99"/>
        <v>43097.458333331735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2018</v>
      </c>
      <c r="B662" s="50">
        <f t="shared" si="91"/>
        <v>12</v>
      </c>
      <c r="C662" s="50">
        <f t="shared" si="92"/>
        <v>28</v>
      </c>
      <c r="D662" s="50">
        <f t="shared" si="98"/>
        <v>12</v>
      </c>
      <c r="E662" s="51">
        <f t="shared" si="99"/>
        <v>43097.499999998399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2018</v>
      </c>
      <c r="B663" s="50">
        <f t="shared" si="91"/>
        <v>12</v>
      </c>
      <c r="C663" s="50">
        <f t="shared" si="92"/>
        <v>28</v>
      </c>
      <c r="D663" s="50">
        <f t="shared" si="98"/>
        <v>13</v>
      </c>
      <c r="E663" s="51">
        <f t="shared" si="99"/>
        <v>43097.541666665064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2018</v>
      </c>
      <c r="B664" s="50">
        <f t="shared" si="91"/>
        <v>12</v>
      </c>
      <c r="C664" s="50">
        <f t="shared" si="92"/>
        <v>28</v>
      </c>
      <c r="D664" s="50">
        <f t="shared" si="98"/>
        <v>14</v>
      </c>
      <c r="E664" s="51">
        <f t="shared" si="99"/>
        <v>43097.583333331728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2018</v>
      </c>
      <c r="B665" s="50">
        <f t="shared" si="91"/>
        <v>12</v>
      </c>
      <c r="C665" s="50">
        <f t="shared" si="92"/>
        <v>28</v>
      </c>
      <c r="D665" s="50">
        <f t="shared" si="98"/>
        <v>15</v>
      </c>
      <c r="E665" s="51">
        <f t="shared" si="99"/>
        <v>43097.624999998392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2018</v>
      </c>
      <c r="B666" s="50">
        <f t="shared" si="91"/>
        <v>12</v>
      </c>
      <c r="C666" s="50">
        <f t="shared" si="92"/>
        <v>28</v>
      </c>
      <c r="D666" s="50">
        <f t="shared" si="98"/>
        <v>16</v>
      </c>
      <c r="E666" s="51">
        <f t="shared" si="99"/>
        <v>43097.666666665056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2018</v>
      </c>
      <c r="B667" s="50">
        <f t="shared" ref="B667:B730" si="100">B666</f>
        <v>12</v>
      </c>
      <c r="C667" s="50">
        <f t="shared" ref="C667:C730" si="101">C643+1</f>
        <v>28</v>
      </c>
      <c r="D667" s="50">
        <f t="shared" si="98"/>
        <v>17</v>
      </c>
      <c r="E667" s="51">
        <f t="shared" si="99"/>
        <v>43097.70833333172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2018</v>
      </c>
      <c r="B668" s="50">
        <f t="shared" si="100"/>
        <v>12</v>
      </c>
      <c r="C668" s="50">
        <f t="shared" si="101"/>
        <v>28</v>
      </c>
      <c r="D668" s="50">
        <f t="shared" si="98"/>
        <v>18</v>
      </c>
      <c r="E668" s="51">
        <f t="shared" si="99"/>
        <v>43097.749999998385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2018</v>
      </c>
      <c r="B669" s="50">
        <f t="shared" si="100"/>
        <v>12</v>
      </c>
      <c r="C669" s="50">
        <f t="shared" si="101"/>
        <v>28</v>
      </c>
      <c r="D669" s="50">
        <f t="shared" si="98"/>
        <v>19</v>
      </c>
      <c r="E669" s="51">
        <f t="shared" si="99"/>
        <v>43097.791666665049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2018</v>
      </c>
      <c r="B670" s="50">
        <f t="shared" si="100"/>
        <v>12</v>
      </c>
      <c r="C670" s="50">
        <f t="shared" si="101"/>
        <v>28</v>
      </c>
      <c r="D670" s="50">
        <f t="shared" si="98"/>
        <v>20</v>
      </c>
      <c r="E670" s="51">
        <f t="shared" si="99"/>
        <v>43097.833333331713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2018</v>
      </c>
      <c r="B671" s="50">
        <f t="shared" si="100"/>
        <v>12</v>
      </c>
      <c r="C671" s="50">
        <f t="shared" si="101"/>
        <v>28</v>
      </c>
      <c r="D671" s="50">
        <f t="shared" si="98"/>
        <v>21</v>
      </c>
      <c r="E671" s="51">
        <f t="shared" si="99"/>
        <v>43097.874999998377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2018</v>
      </c>
      <c r="B672" s="50">
        <f t="shared" si="100"/>
        <v>12</v>
      </c>
      <c r="C672" s="50">
        <f t="shared" si="101"/>
        <v>28</v>
      </c>
      <c r="D672" s="50">
        <f t="shared" si="98"/>
        <v>22</v>
      </c>
      <c r="E672" s="51">
        <f t="shared" si="99"/>
        <v>43097.916666665042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2018</v>
      </c>
      <c r="B673" s="50">
        <f t="shared" si="100"/>
        <v>12</v>
      </c>
      <c r="C673" s="50">
        <f t="shared" si="101"/>
        <v>28</v>
      </c>
      <c r="D673" s="50">
        <f t="shared" si="98"/>
        <v>23</v>
      </c>
      <c r="E673" s="51">
        <f t="shared" si="99"/>
        <v>43097.958333331706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2018</v>
      </c>
      <c r="B674" s="50">
        <f t="shared" si="100"/>
        <v>12</v>
      </c>
      <c r="C674" s="50">
        <f t="shared" si="101"/>
        <v>29</v>
      </c>
      <c r="D674" s="50">
        <f t="shared" si="98"/>
        <v>0</v>
      </c>
      <c r="E674" s="51">
        <f t="shared" si="99"/>
        <v>43097.99999999837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2018</v>
      </c>
      <c r="B675" s="50">
        <f t="shared" si="100"/>
        <v>12</v>
      </c>
      <c r="C675" s="50">
        <f t="shared" si="101"/>
        <v>29</v>
      </c>
      <c r="D675" s="50">
        <f t="shared" si="98"/>
        <v>1</v>
      </c>
      <c r="E675" s="51">
        <f t="shared" si="99"/>
        <v>43098.041666665034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2018</v>
      </c>
      <c r="B676" s="50">
        <f t="shared" si="100"/>
        <v>12</v>
      </c>
      <c r="C676" s="50">
        <f t="shared" si="101"/>
        <v>29</v>
      </c>
      <c r="D676" s="50">
        <f t="shared" si="98"/>
        <v>2</v>
      </c>
      <c r="E676" s="51">
        <f t="shared" si="99"/>
        <v>43098.083333331699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2018</v>
      </c>
      <c r="B677" s="50">
        <f t="shared" si="100"/>
        <v>12</v>
      </c>
      <c r="C677" s="50">
        <f t="shared" si="101"/>
        <v>29</v>
      </c>
      <c r="D677" s="50">
        <f t="shared" si="98"/>
        <v>3</v>
      </c>
      <c r="E677" s="51">
        <f t="shared" si="99"/>
        <v>43098.124999998363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2018</v>
      </c>
      <c r="B678" s="50">
        <f t="shared" si="100"/>
        <v>12</v>
      </c>
      <c r="C678" s="50">
        <f t="shared" si="101"/>
        <v>29</v>
      </c>
      <c r="D678" s="50">
        <f t="shared" si="98"/>
        <v>4</v>
      </c>
      <c r="E678" s="51">
        <f t="shared" si="99"/>
        <v>43098.166666665027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2018</v>
      </c>
      <c r="B679" s="50">
        <f t="shared" si="100"/>
        <v>12</v>
      </c>
      <c r="C679" s="50">
        <f t="shared" si="101"/>
        <v>29</v>
      </c>
      <c r="D679" s="50">
        <f t="shared" si="98"/>
        <v>5</v>
      </c>
      <c r="E679" s="51">
        <f t="shared" si="99"/>
        <v>43098.208333331691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2018</v>
      </c>
      <c r="B680" s="50">
        <f t="shared" si="100"/>
        <v>12</v>
      </c>
      <c r="C680" s="50">
        <f t="shared" si="101"/>
        <v>29</v>
      </c>
      <c r="D680" s="50">
        <f t="shared" si="98"/>
        <v>6</v>
      </c>
      <c r="E680" s="51">
        <f t="shared" si="99"/>
        <v>43098.249999998356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2018</v>
      </c>
      <c r="B681" s="50">
        <f t="shared" si="100"/>
        <v>12</v>
      </c>
      <c r="C681" s="50">
        <f t="shared" si="101"/>
        <v>29</v>
      </c>
      <c r="D681" s="50">
        <f t="shared" si="98"/>
        <v>7</v>
      </c>
      <c r="E681" s="51">
        <f t="shared" si="99"/>
        <v>43098.29166666502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2018</v>
      </c>
      <c r="B682" s="50">
        <f t="shared" si="100"/>
        <v>12</v>
      </c>
      <c r="C682" s="50">
        <f t="shared" si="101"/>
        <v>29</v>
      </c>
      <c r="D682" s="50">
        <f t="shared" si="98"/>
        <v>8</v>
      </c>
      <c r="E682" s="51">
        <f t="shared" si="99"/>
        <v>43098.333333331684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2018</v>
      </c>
      <c r="B683" s="50">
        <f t="shared" si="100"/>
        <v>12</v>
      </c>
      <c r="C683" s="50">
        <f t="shared" si="101"/>
        <v>29</v>
      </c>
      <c r="D683" s="50">
        <f t="shared" si="98"/>
        <v>9</v>
      </c>
      <c r="E683" s="51">
        <f t="shared" si="99"/>
        <v>43098.374999998348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2018</v>
      </c>
      <c r="B684" s="50">
        <f t="shared" si="100"/>
        <v>12</v>
      </c>
      <c r="C684" s="50">
        <f t="shared" si="101"/>
        <v>29</v>
      </c>
      <c r="D684" s="50">
        <f t="shared" si="98"/>
        <v>10</v>
      </c>
      <c r="E684" s="51">
        <f t="shared" si="99"/>
        <v>43098.416666665013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2018</v>
      </c>
      <c r="B685" s="50">
        <f t="shared" si="100"/>
        <v>12</v>
      </c>
      <c r="C685" s="50">
        <f t="shared" si="101"/>
        <v>29</v>
      </c>
      <c r="D685" s="50">
        <f t="shared" si="98"/>
        <v>11</v>
      </c>
      <c r="E685" s="51">
        <f t="shared" si="99"/>
        <v>43098.458333331677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2018</v>
      </c>
      <c r="B686" s="50">
        <f t="shared" si="100"/>
        <v>12</v>
      </c>
      <c r="C686" s="50">
        <f t="shared" si="101"/>
        <v>29</v>
      </c>
      <c r="D686" s="50">
        <f t="shared" si="98"/>
        <v>12</v>
      </c>
      <c r="E686" s="51">
        <f t="shared" si="99"/>
        <v>43098.499999998341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2018</v>
      </c>
      <c r="B687" s="50">
        <f t="shared" si="100"/>
        <v>12</v>
      </c>
      <c r="C687" s="50">
        <f t="shared" si="101"/>
        <v>29</v>
      </c>
      <c r="D687" s="50">
        <f t="shared" si="98"/>
        <v>13</v>
      </c>
      <c r="E687" s="51">
        <f t="shared" si="99"/>
        <v>43098.541666665005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2018</v>
      </c>
      <c r="B688" s="50">
        <f t="shared" si="100"/>
        <v>12</v>
      </c>
      <c r="C688" s="50">
        <f t="shared" si="101"/>
        <v>29</v>
      </c>
      <c r="D688" s="50">
        <f t="shared" si="98"/>
        <v>14</v>
      </c>
      <c r="E688" s="51">
        <f t="shared" si="99"/>
        <v>43098.58333333167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2018</v>
      </c>
      <c r="B689" s="50">
        <f t="shared" si="100"/>
        <v>12</v>
      </c>
      <c r="C689" s="50">
        <f t="shared" si="101"/>
        <v>29</v>
      </c>
      <c r="D689" s="50">
        <f t="shared" si="98"/>
        <v>15</v>
      </c>
      <c r="E689" s="51">
        <f t="shared" si="99"/>
        <v>43098.624999998334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2018</v>
      </c>
      <c r="B690" s="50">
        <f t="shared" si="100"/>
        <v>12</v>
      </c>
      <c r="C690" s="50">
        <f t="shared" si="101"/>
        <v>29</v>
      </c>
      <c r="D690" s="50">
        <f t="shared" si="98"/>
        <v>16</v>
      </c>
      <c r="E690" s="51">
        <f t="shared" si="99"/>
        <v>43098.666666664998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2018</v>
      </c>
      <c r="B691" s="50">
        <f t="shared" si="100"/>
        <v>12</v>
      </c>
      <c r="C691" s="50">
        <f t="shared" si="101"/>
        <v>29</v>
      </c>
      <c r="D691" s="50">
        <f t="shared" si="98"/>
        <v>17</v>
      </c>
      <c r="E691" s="51">
        <f t="shared" si="99"/>
        <v>43098.708333331662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2018</v>
      </c>
      <c r="B692" s="50">
        <f t="shared" si="100"/>
        <v>12</v>
      </c>
      <c r="C692" s="50">
        <f t="shared" si="101"/>
        <v>29</v>
      </c>
      <c r="D692" s="50">
        <f t="shared" si="98"/>
        <v>18</v>
      </c>
      <c r="E692" s="51">
        <f t="shared" si="99"/>
        <v>43098.749999998327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2018</v>
      </c>
      <c r="B693" s="50">
        <f t="shared" si="100"/>
        <v>12</v>
      </c>
      <c r="C693" s="50">
        <f t="shared" si="101"/>
        <v>29</v>
      </c>
      <c r="D693" s="50">
        <f t="shared" si="98"/>
        <v>19</v>
      </c>
      <c r="E693" s="51">
        <f t="shared" si="99"/>
        <v>43098.791666664991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2018</v>
      </c>
      <c r="B694" s="50">
        <f t="shared" si="100"/>
        <v>12</v>
      </c>
      <c r="C694" s="50">
        <f t="shared" si="101"/>
        <v>29</v>
      </c>
      <c r="D694" s="50">
        <f t="shared" si="98"/>
        <v>20</v>
      </c>
      <c r="E694" s="51">
        <f t="shared" si="99"/>
        <v>43098.833333331655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2018</v>
      </c>
      <c r="B695" s="50">
        <f t="shared" si="100"/>
        <v>12</v>
      </c>
      <c r="C695" s="50">
        <f t="shared" si="101"/>
        <v>29</v>
      </c>
      <c r="D695" s="50">
        <f t="shared" si="98"/>
        <v>21</v>
      </c>
      <c r="E695" s="51">
        <f t="shared" si="99"/>
        <v>43098.874999998319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2018</v>
      </c>
      <c r="B696" s="50">
        <f t="shared" si="100"/>
        <v>12</v>
      </c>
      <c r="C696" s="50">
        <f t="shared" si="101"/>
        <v>29</v>
      </c>
      <c r="D696" s="50">
        <f t="shared" si="98"/>
        <v>22</v>
      </c>
      <c r="E696" s="51">
        <f t="shared" si="99"/>
        <v>43098.916666664983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2018</v>
      </c>
      <c r="B697" s="50">
        <f t="shared" si="100"/>
        <v>12</v>
      </c>
      <c r="C697" s="50">
        <f t="shared" si="101"/>
        <v>29</v>
      </c>
      <c r="D697" s="50">
        <f t="shared" si="98"/>
        <v>23</v>
      </c>
      <c r="E697" s="51">
        <f t="shared" si="99"/>
        <v>43098.958333331648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2018</v>
      </c>
      <c r="B698" s="50">
        <f t="shared" si="100"/>
        <v>12</v>
      </c>
      <c r="C698" s="50">
        <f t="shared" si="101"/>
        <v>30</v>
      </c>
      <c r="D698" s="50">
        <f t="shared" si="98"/>
        <v>0</v>
      </c>
      <c r="E698" s="51">
        <f t="shared" si="99"/>
        <v>43098.999999998312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2018</v>
      </c>
      <c r="B699" s="50">
        <f t="shared" si="100"/>
        <v>12</v>
      </c>
      <c r="C699" s="50">
        <f t="shared" si="101"/>
        <v>30</v>
      </c>
      <c r="D699" s="50">
        <f t="shared" si="98"/>
        <v>1</v>
      </c>
      <c r="E699" s="51">
        <f t="shared" si="99"/>
        <v>43099.041666664976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2018</v>
      </c>
      <c r="B700" s="50">
        <f t="shared" si="100"/>
        <v>12</v>
      </c>
      <c r="C700" s="50">
        <f t="shared" si="101"/>
        <v>30</v>
      </c>
      <c r="D700" s="50">
        <f t="shared" si="98"/>
        <v>2</v>
      </c>
      <c r="E700" s="51">
        <f t="shared" si="99"/>
        <v>43099.08333333164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2018</v>
      </c>
      <c r="B701" s="50">
        <f t="shared" si="100"/>
        <v>12</v>
      </c>
      <c r="C701" s="50">
        <f t="shared" si="101"/>
        <v>30</v>
      </c>
      <c r="D701" s="50">
        <f t="shared" si="98"/>
        <v>3</v>
      </c>
      <c r="E701" s="51">
        <f t="shared" si="99"/>
        <v>43099.124999998305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2018</v>
      </c>
      <c r="B702" s="50">
        <f t="shared" si="100"/>
        <v>12</v>
      </c>
      <c r="C702" s="50">
        <f t="shared" si="101"/>
        <v>30</v>
      </c>
      <c r="D702" s="50">
        <f t="shared" si="98"/>
        <v>4</v>
      </c>
      <c r="E702" s="51">
        <f t="shared" si="99"/>
        <v>43099.166666664969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2018</v>
      </c>
      <c r="B703" s="50">
        <f t="shared" si="100"/>
        <v>12</v>
      </c>
      <c r="C703" s="50">
        <f t="shared" si="101"/>
        <v>30</v>
      </c>
      <c r="D703" s="50">
        <f t="shared" si="98"/>
        <v>5</v>
      </c>
      <c r="E703" s="51">
        <f t="shared" si="99"/>
        <v>43099.208333331633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2018</v>
      </c>
      <c r="B704" s="50">
        <f t="shared" si="100"/>
        <v>12</v>
      </c>
      <c r="C704" s="50">
        <f t="shared" si="101"/>
        <v>30</v>
      </c>
      <c r="D704" s="50">
        <f t="shared" si="98"/>
        <v>6</v>
      </c>
      <c r="E704" s="51">
        <f t="shared" si="99"/>
        <v>43099.249999998297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2018</v>
      </c>
      <c r="B705" s="50">
        <f t="shared" si="100"/>
        <v>12</v>
      </c>
      <c r="C705" s="50">
        <f t="shared" si="101"/>
        <v>30</v>
      </c>
      <c r="D705" s="50">
        <f t="shared" si="98"/>
        <v>7</v>
      </c>
      <c r="E705" s="51">
        <f t="shared" si="99"/>
        <v>43099.291666664962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2018</v>
      </c>
      <c r="B706" s="50">
        <f t="shared" si="100"/>
        <v>12</v>
      </c>
      <c r="C706" s="50">
        <f t="shared" si="101"/>
        <v>30</v>
      </c>
      <c r="D706" s="50">
        <f t="shared" si="98"/>
        <v>8</v>
      </c>
      <c r="E706" s="51">
        <f t="shared" si="99"/>
        <v>43099.333333331626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12</v>
      </c>
      <c r="C707" s="50">
        <f t="shared" si="101"/>
        <v>30</v>
      </c>
      <c r="D707" s="50">
        <f t="shared" si="98"/>
        <v>9</v>
      </c>
      <c r="E707" s="51">
        <f t="shared" si="99"/>
        <v>43099.37499999829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2018</v>
      </c>
      <c r="B708" s="50">
        <f t="shared" si="100"/>
        <v>12</v>
      </c>
      <c r="C708" s="50">
        <f t="shared" si="101"/>
        <v>30</v>
      </c>
      <c r="D708" s="50">
        <f t="shared" ref="D708:D745" si="107">IF(D707=23,0,D707+1)</f>
        <v>10</v>
      </c>
      <c r="E708" s="51">
        <f t="shared" ref="E708:E745" si="108">E707+0.0416666666666666</f>
        <v>43099.416666664954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2018</v>
      </c>
      <c r="B709" s="50">
        <f t="shared" si="100"/>
        <v>12</v>
      </c>
      <c r="C709" s="50">
        <f t="shared" si="101"/>
        <v>30</v>
      </c>
      <c r="D709" s="50">
        <f t="shared" si="107"/>
        <v>11</v>
      </c>
      <c r="E709" s="51">
        <f t="shared" si="108"/>
        <v>43099.458333331619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2018</v>
      </c>
      <c r="B710" s="50">
        <f t="shared" si="100"/>
        <v>12</v>
      </c>
      <c r="C710" s="50">
        <f t="shared" si="101"/>
        <v>30</v>
      </c>
      <c r="D710" s="50">
        <f t="shared" si="107"/>
        <v>12</v>
      </c>
      <c r="E710" s="51">
        <f t="shared" si="108"/>
        <v>43099.499999998283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2018</v>
      </c>
      <c r="B711" s="50">
        <f t="shared" si="100"/>
        <v>12</v>
      </c>
      <c r="C711" s="50">
        <f t="shared" si="101"/>
        <v>30</v>
      </c>
      <c r="D711" s="50">
        <f t="shared" si="107"/>
        <v>13</v>
      </c>
      <c r="E711" s="51">
        <f t="shared" si="108"/>
        <v>43099.541666664947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2018</v>
      </c>
      <c r="B712" s="50">
        <f t="shared" si="100"/>
        <v>12</v>
      </c>
      <c r="C712" s="50">
        <f t="shared" si="101"/>
        <v>30</v>
      </c>
      <c r="D712" s="50">
        <f t="shared" si="107"/>
        <v>14</v>
      </c>
      <c r="E712" s="51">
        <f t="shared" si="108"/>
        <v>43099.583333331611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2018</v>
      </c>
      <c r="B713" s="50">
        <f t="shared" si="100"/>
        <v>12</v>
      </c>
      <c r="C713" s="50">
        <f t="shared" si="101"/>
        <v>30</v>
      </c>
      <c r="D713" s="50">
        <f t="shared" si="107"/>
        <v>15</v>
      </c>
      <c r="E713" s="51">
        <f t="shared" si="108"/>
        <v>43099.624999998276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2018</v>
      </c>
      <c r="B714" s="50">
        <f t="shared" si="100"/>
        <v>12</v>
      </c>
      <c r="C714" s="50">
        <f t="shared" si="101"/>
        <v>30</v>
      </c>
      <c r="D714" s="50">
        <f t="shared" si="107"/>
        <v>16</v>
      </c>
      <c r="E714" s="51">
        <f t="shared" si="108"/>
        <v>43099.66666666494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2018</v>
      </c>
      <c r="B715" s="50">
        <f t="shared" si="100"/>
        <v>12</v>
      </c>
      <c r="C715" s="50">
        <f t="shared" si="101"/>
        <v>30</v>
      </c>
      <c r="D715" s="50">
        <f t="shared" si="107"/>
        <v>17</v>
      </c>
      <c r="E715" s="51">
        <f t="shared" si="108"/>
        <v>43099.708333331604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2018</v>
      </c>
      <c r="B716" s="50">
        <f t="shared" si="100"/>
        <v>12</v>
      </c>
      <c r="C716" s="50">
        <f t="shared" si="101"/>
        <v>30</v>
      </c>
      <c r="D716" s="50">
        <f t="shared" si="107"/>
        <v>18</v>
      </c>
      <c r="E716" s="51">
        <f t="shared" si="108"/>
        <v>43099.749999998268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2018</v>
      </c>
      <c r="B717" s="50">
        <f t="shared" si="100"/>
        <v>12</v>
      </c>
      <c r="C717" s="50">
        <f t="shared" si="101"/>
        <v>30</v>
      </c>
      <c r="D717" s="50">
        <f t="shared" si="107"/>
        <v>19</v>
      </c>
      <c r="E717" s="51">
        <f t="shared" si="108"/>
        <v>43099.791666664933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2018</v>
      </c>
      <c r="B718" s="50">
        <f t="shared" si="100"/>
        <v>12</v>
      </c>
      <c r="C718" s="50">
        <f t="shared" si="101"/>
        <v>30</v>
      </c>
      <c r="D718" s="50">
        <f t="shared" si="107"/>
        <v>20</v>
      </c>
      <c r="E718" s="51">
        <f t="shared" si="108"/>
        <v>43099.833333331597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2018</v>
      </c>
      <c r="B719" s="50">
        <f t="shared" si="100"/>
        <v>12</v>
      </c>
      <c r="C719" s="50">
        <f t="shared" si="101"/>
        <v>30</v>
      </c>
      <c r="D719" s="50">
        <f t="shared" si="107"/>
        <v>21</v>
      </c>
      <c r="E719" s="51">
        <f t="shared" si="108"/>
        <v>43099.874999998261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2018</v>
      </c>
      <c r="B720" s="50">
        <f t="shared" si="100"/>
        <v>12</v>
      </c>
      <c r="C720" s="50">
        <f t="shared" si="101"/>
        <v>30</v>
      </c>
      <c r="D720" s="50">
        <f t="shared" si="107"/>
        <v>22</v>
      </c>
      <c r="E720" s="51">
        <f t="shared" si="108"/>
        <v>43099.916666664925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2018</v>
      </c>
      <c r="B721" s="50">
        <f t="shared" si="100"/>
        <v>12</v>
      </c>
      <c r="C721" s="50">
        <f t="shared" si="101"/>
        <v>30</v>
      </c>
      <c r="D721" s="50">
        <f t="shared" si="107"/>
        <v>23</v>
      </c>
      <c r="E721" s="51">
        <f t="shared" si="108"/>
        <v>43099.95833333159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2018</v>
      </c>
      <c r="B722" s="50">
        <f t="shared" si="100"/>
        <v>12</v>
      </c>
      <c r="C722" s="50">
        <f t="shared" si="101"/>
        <v>31</v>
      </c>
      <c r="D722" s="50">
        <f t="shared" si="107"/>
        <v>0</v>
      </c>
      <c r="E722" s="51">
        <f t="shared" si="108"/>
        <v>43099.999999998254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2018</v>
      </c>
      <c r="B723" s="50">
        <f t="shared" si="100"/>
        <v>12</v>
      </c>
      <c r="C723" s="50">
        <f t="shared" si="101"/>
        <v>31</v>
      </c>
      <c r="D723" s="50">
        <f t="shared" si="107"/>
        <v>1</v>
      </c>
      <c r="E723" s="51">
        <f t="shared" si="108"/>
        <v>43100.041666664918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2018</v>
      </c>
      <c r="B724" s="50">
        <f t="shared" si="100"/>
        <v>12</v>
      </c>
      <c r="C724" s="50">
        <f t="shared" si="101"/>
        <v>31</v>
      </c>
      <c r="D724" s="50">
        <f t="shared" si="107"/>
        <v>2</v>
      </c>
      <c r="E724" s="51">
        <f t="shared" si="108"/>
        <v>43100.083333331582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2018</v>
      </c>
      <c r="B725" s="50">
        <f t="shared" si="100"/>
        <v>12</v>
      </c>
      <c r="C725" s="50">
        <f t="shared" si="101"/>
        <v>31</v>
      </c>
      <c r="D725" s="50">
        <f t="shared" si="107"/>
        <v>3</v>
      </c>
      <c r="E725" s="51">
        <f t="shared" si="108"/>
        <v>43100.124999998246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2018</v>
      </c>
      <c r="B726" s="50">
        <f t="shared" si="100"/>
        <v>12</v>
      </c>
      <c r="C726" s="50">
        <f t="shared" si="101"/>
        <v>31</v>
      </c>
      <c r="D726" s="50">
        <f t="shared" si="107"/>
        <v>4</v>
      </c>
      <c r="E726" s="51">
        <f t="shared" si="108"/>
        <v>43100.166666664911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2018</v>
      </c>
      <c r="B727" s="50">
        <f t="shared" si="100"/>
        <v>12</v>
      </c>
      <c r="C727" s="50">
        <f t="shared" si="101"/>
        <v>31</v>
      </c>
      <c r="D727" s="50">
        <f t="shared" si="107"/>
        <v>5</v>
      </c>
      <c r="E727" s="51">
        <f t="shared" si="108"/>
        <v>43100.208333331575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2018</v>
      </c>
      <c r="B728" s="50">
        <f t="shared" si="100"/>
        <v>12</v>
      </c>
      <c r="C728" s="50">
        <f t="shared" si="101"/>
        <v>31</v>
      </c>
      <c r="D728" s="50">
        <f t="shared" si="107"/>
        <v>6</v>
      </c>
      <c r="E728" s="51">
        <f t="shared" si="108"/>
        <v>43100.249999998239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2018</v>
      </c>
      <c r="B729" s="50">
        <f t="shared" si="100"/>
        <v>12</v>
      </c>
      <c r="C729" s="50">
        <f t="shared" si="101"/>
        <v>31</v>
      </c>
      <c r="D729" s="50">
        <f t="shared" si="107"/>
        <v>7</v>
      </c>
      <c r="E729" s="51">
        <f t="shared" si="108"/>
        <v>43100.291666664903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2018</v>
      </c>
      <c r="B730" s="50">
        <f t="shared" si="100"/>
        <v>12</v>
      </c>
      <c r="C730" s="50">
        <f t="shared" si="101"/>
        <v>31</v>
      </c>
      <c r="D730" s="50">
        <f t="shared" si="107"/>
        <v>8</v>
      </c>
      <c r="E730" s="51">
        <f t="shared" si="108"/>
        <v>43100.333333331568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2018</v>
      </c>
      <c r="B731" s="50">
        <f t="shared" ref="B731:B745" si="109">B730</f>
        <v>12</v>
      </c>
      <c r="C731" s="50">
        <f t="shared" ref="C731:C745" si="110">C707+1</f>
        <v>31</v>
      </c>
      <c r="D731" s="50">
        <f t="shared" si="107"/>
        <v>9</v>
      </c>
      <c r="E731" s="51">
        <f t="shared" si="108"/>
        <v>43100.374999998232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2018</v>
      </c>
      <c r="B732" s="50">
        <f t="shared" si="109"/>
        <v>12</v>
      </c>
      <c r="C732" s="50">
        <f t="shared" si="110"/>
        <v>31</v>
      </c>
      <c r="D732" s="50">
        <f t="shared" si="107"/>
        <v>10</v>
      </c>
      <c r="E732" s="51">
        <f t="shared" si="108"/>
        <v>43100.416666664896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2018</v>
      </c>
      <c r="B733" s="50">
        <f t="shared" si="109"/>
        <v>12</v>
      </c>
      <c r="C733" s="50">
        <f t="shared" si="110"/>
        <v>31</v>
      </c>
      <c r="D733" s="50">
        <f t="shared" si="107"/>
        <v>11</v>
      </c>
      <c r="E733" s="51">
        <f t="shared" si="108"/>
        <v>43100.45833333156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2018</v>
      </c>
      <c r="B734" s="50">
        <f t="shared" si="109"/>
        <v>12</v>
      </c>
      <c r="C734" s="50">
        <f t="shared" si="110"/>
        <v>31</v>
      </c>
      <c r="D734" s="50">
        <f t="shared" si="107"/>
        <v>12</v>
      </c>
      <c r="E734" s="51">
        <f t="shared" si="108"/>
        <v>43100.499999998225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2018</v>
      </c>
      <c r="B735" s="50">
        <f t="shared" si="109"/>
        <v>12</v>
      </c>
      <c r="C735" s="50">
        <f t="shared" si="110"/>
        <v>31</v>
      </c>
      <c r="D735" s="50">
        <f t="shared" si="107"/>
        <v>13</v>
      </c>
      <c r="E735" s="51">
        <f t="shared" si="108"/>
        <v>43100.541666664889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2018</v>
      </c>
      <c r="B736" s="50">
        <f t="shared" si="109"/>
        <v>12</v>
      </c>
      <c r="C736" s="50">
        <f t="shared" si="110"/>
        <v>31</v>
      </c>
      <c r="D736" s="50">
        <f t="shared" si="107"/>
        <v>14</v>
      </c>
      <c r="E736" s="51">
        <f t="shared" si="108"/>
        <v>43100.583333331553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2018</v>
      </c>
      <c r="B737" s="50">
        <f t="shared" si="109"/>
        <v>12</v>
      </c>
      <c r="C737" s="50">
        <f t="shared" si="110"/>
        <v>31</v>
      </c>
      <c r="D737" s="50">
        <f t="shared" si="107"/>
        <v>15</v>
      </c>
      <c r="E737" s="51">
        <f t="shared" si="108"/>
        <v>43100.624999998217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2018</v>
      </c>
      <c r="B738" s="50">
        <f t="shared" si="109"/>
        <v>12</v>
      </c>
      <c r="C738" s="50">
        <f t="shared" si="110"/>
        <v>31</v>
      </c>
      <c r="D738" s="50">
        <f t="shared" si="107"/>
        <v>16</v>
      </c>
      <c r="E738" s="51">
        <f t="shared" si="108"/>
        <v>43100.666666664882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2018</v>
      </c>
      <c r="B739" s="50">
        <f t="shared" si="109"/>
        <v>12</v>
      </c>
      <c r="C739" s="50">
        <f t="shared" si="110"/>
        <v>31</v>
      </c>
      <c r="D739" s="50">
        <f t="shared" si="107"/>
        <v>17</v>
      </c>
      <c r="E739" s="51">
        <f t="shared" si="108"/>
        <v>43100.708333331546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2018</v>
      </c>
      <c r="B740" s="50">
        <f t="shared" si="109"/>
        <v>12</v>
      </c>
      <c r="C740" s="50">
        <f t="shared" si="110"/>
        <v>31</v>
      </c>
      <c r="D740" s="50">
        <f t="shared" si="107"/>
        <v>18</v>
      </c>
      <c r="E740" s="51">
        <f t="shared" si="108"/>
        <v>43100.74999999821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2018</v>
      </c>
      <c r="B741" s="50">
        <f t="shared" si="109"/>
        <v>12</v>
      </c>
      <c r="C741" s="50">
        <f t="shared" si="110"/>
        <v>31</v>
      </c>
      <c r="D741" s="50">
        <f t="shared" si="107"/>
        <v>19</v>
      </c>
      <c r="E741" s="51">
        <f t="shared" si="108"/>
        <v>43100.791666664874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2018</v>
      </c>
      <c r="B742" s="50">
        <f t="shared" si="109"/>
        <v>12</v>
      </c>
      <c r="C742" s="50">
        <f t="shared" si="110"/>
        <v>31</v>
      </c>
      <c r="D742" s="50">
        <f t="shared" si="107"/>
        <v>20</v>
      </c>
      <c r="E742" s="51">
        <f t="shared" si="108"/>
        <v>43100.833333331539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2018</v>
      </c>
      <c r="B743" s="50">
        <f t="shared" si="109"/>
        <v>12</v>
      </c>
      <c r="C743" s="50">
        <f t="shared" si="110"/>
        <v>31</v>
      </c>
      <c r="D743" s="50">
        <f t="shared" si="107"/>
        <v>21</v>
      </c>
      <c r="E743" s="51">
        <f t="shared" si="108"/>
        <v>43100.874999998203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2018</v>
      </c>
      <c r="B744" s="50">
        <f t="shared" si="109"/>
        <v>12</v>
      </c>
      <c r="C744" s="50">
        <f t="shared" si="110"/>
        <v>31</v>
      </c>
      <c r="D744" s="50">
        <f t="shared" si="107"/>
        <v>22</v>
      </c>
      <c r="E744" s="51">
        <f t="shared" si="108"/>
        <v>43100.916666664867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2018</v>
      </c>
      <c r="B745" s="50">
        <f t="shared" si="109"/>
        <v>12</v>
      </c>
      <c r="C745" s="50">
        <f t="shared" si="110"/>
        <v>31</v>
      </c>
      <c r="D745" s="50">
        <f t="shared" si="107"/>
        <v>23</v>
      </c>
      <c r="E745" s="51">
        <f t="shared" si="108"/>
        <v>43100.958333331531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19" sqref="F19"/>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Rebecca Scrivener</cp:lastModifiedBy>
  <dcterms:created xsi:type="dcterms:W3CDTF">2015-06-16T03:08:14Z</dcterms:created>
  <dcterms:modified xsi:type="dcterms:W3CDTF">2018-12-19T03:01:10Z</dcterms:modified>
</cp:coreProperties>
</file>